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'1-2'!$A$1:$J$28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<sst xmlns="http://schemas.openxmlformats.org/spreadsheetml/2006/main" count="1007" uniqueCount="322">
  <si>
    <t>**部门（单位）</t>
  </si>
  <si>
    <t>德阳市罗江区机关事务管理中心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</si>
  <si>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</si>
  <si>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</si>
  <si>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</si>
  <si>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</si>
  <si>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</si>
  <si>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</si>
  <si>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</si>
  <si>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</si>
  <si>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</si>
  <si>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</si>
  <si>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一、工资福利支出</t>
  </si>
  <si>
    <t>二、政府性基金预算拨款收入</t>
  </si>
  <si>
    <t>二、商品和服务支出</t>
  </si>
  <si>
    <t>三、国有资本经营预算拨款收入</t>
  </si>
  <si>
    <t>三、对个人和家庭的补助支出</t>
  </si>
  <si>
    <t>四、事业收入</t>
  </si>
  <si>
    <t>四、项目支出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</si>
  <si>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</si>
  <si>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</si>
  <si>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</si>
  <si>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</si>
  <si>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</si>
  <si>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</si>
  <si>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</si>
  <si>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</si>
  <si>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</si>
  <si>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</si>
  <si>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</si>
  <si>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</si>
  <si>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</si>
  <si>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</si>
  <si>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</si>
  <si>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</si>
  <si>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</si>
  <si>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</si>
  <si>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</si>
  <si>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</si>
  <si>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</si>
  <si>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</si>
  <si>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</si>
  <si>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</si>
  <si>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</si>
  <si>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</si>
  <si>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</si>
  <si>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</si>
  <si>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</si>
  <si>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</si>
  <si>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</si>
  <si>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</si>
  <si>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</si>
  <si>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</si>
  <si>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</si>
  <si>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</si>
  <si>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</si>
  <si>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</si>
  <si>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</si>
  <si>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罗江县机关事务管理中心</t>
  </si>
  <si>
    <t xml:space="preserve">  一般公共服务支出</t>
  </si>
  <si>
    <t xml:space="preserve">    政府办公厅（室）及相关机构事务</t>
  </si>
  <si>
    <t>201</t>
  </si>
  <si>
    <t>03</t>
  </si>
  <si>
    <t>302302</t>
  </si>
  <si>
    <t xml:space="preserve">      机关服务</t>
  </si>
  <si>
    <t>50</t>
  </si>
  <si>
    <t xml:space="preserve">      事业运行</t>
  </si>
  <si>
    <t xml:space="preserve">  社会保障和就业支出</t>
  </si>
  <si>
    <t xml:space="preserve">    行政事业单位离退休</t>
  </si>
  <si>
    <t>208</t>
  </si>
  <si>
    <t>05</t>
  </si>
  <si>
    <t xml:space="preserve">      机关事业单位基本养老保险缴费支出</t>
  </si>
  <si>
    <t>06</t>
  </si>
  <si>
    <t xml:space="preserve">      机关事业单位职业年金缴费支出</t>
  </si>
  <si>
    <t xml:space="preserve">    其他社会保障和就业支出</t>
  </si>
  <si>
    <t>99</t>
  </si>
  <si>
    <t>01</t>
  </si>
  <si>
    <t xml:space="preserve">      其他社会保障和就业支出</t>
  </si>
  <si>
    <t xml:space="preserve">  医疗卫生与计划生育支出</t>
  </si>
  <si>
    <t xml:space="preserve">    行政事业单位医疗</t>
  </si>
  <si>
    <t>210</t>
  </si>
  <si>
    <t>11</t>
  </si>
  <si>
    <t>02</t>
  </si>
  <si>
    <t xml:space="preserve">      事业单位医疗</t>
  </si>
  <si>
    <t xml:space="preserve">    其他医疗卫生与计划生育支出</t>
  </si>
  <si>
    <t xml:space="preserve">      其他医疗卫生与计划生育支出</t>
  </si>
  <si>
    <t xml:space="preserve">  住房保障支出</t>
  </si>
  <si>
    <t xml:space="preserve">    住房改革支出</t>
  </si>
  <si>
    <t>221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</si>
  <si>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</si>
  <si>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</si>
  <si>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</si>
  <si>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</si>
  <si>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</si>
  <si>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</si>
  <si>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</si>
  <si>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</si>
  <si>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</si>
  <si>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    政务服务大楼水电气费</t>
  </si>
  <si>
    <t xml:space="preserve">        政务大楼职工餐厅劳务费</t>
  </si>
  <si>
    <t xml:space="preserve">        政务大楼物业管理费</t>
  </si>
  <si>
    <t xml:space="preserve">        政务大楼特种实施设备维保及日常维修等费用</t>
  </si>
  <si>
    <t xml:space="preserve">        政务大楼财产和人身责任保险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</si>
  <si>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</si>
  <si>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</si>
  <si>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</si>
  <si>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</si>
  <si>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</si>
  <si>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</si>
  <si>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</si>
  <si>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</si>
  <si>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</si>
  <si>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</si>
  <si>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工资福利支出</t>
  </si>
  <si>
    <t xml:space="preserve">  政府性基金预算拨款收入</t>
  </si>
  <si>
    <t xml:space="preserve">  商品和服务支出</t>
  </si>
  <si>
    <t xml:space="preserve">  国有资本经营预算拨款收入</t>
  </si>
  <si>
    <t xml:space="preserve">  对个人和家庭的补助支出</t>
  </si>
  <si>
    <t>二、上年结转</t>
  </si>
  <si>
    <t xml:space="preserve">  项目支出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</si>
  <si>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</si>
  <si>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</si>
  <si>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</si>
  <si>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</si>
  <si>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</si>
  <si>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</si>
  <si>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</si>
  <si>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</si>
  <si>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</si>
  <si>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</si>
  <si>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</si>
  <si>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</si>
  <si>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</si>
  <si>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</si>
  <si>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</si>
  <si>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</si>
  <si>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</si>
  <si>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</si>
  <si>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机关事业单位基本养老保险缴费</t>
  </si>
  <si>
    <t>职业年金缴费</t>
  </si>
  <si>
    <t>职工基本医疗保险缴费</t>
  </si>
  <si>
    <t>社会保障缴费</t>
  </si>
  <si>
    <t>住房公积金</t>
  </si>
  <si>
    <t>医疗费</t>
  </si>
  <si>
    <t>其他工资和福利支出</t>
  </si>
  <si>
    <t>办公费</t>
  </si>
  <si>
    <t>印刷费</t>
  </si>
  <si>
    <t>手续费</t>
  </si>
  <si>
    <t>邮电费</t>
  </si>
  <si>
    <t>差旅费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</si>
  <si>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</si>
  <si>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</si>
  <si>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</si>
  <si>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</si>
  <si>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</si>
  <si>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</si>
  <si>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</si>
  <si>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离休费</t>
  </si>
  <si>
    <t>退休费</t>
  </si>
  <si>
    <t>退职(役费</t>
  </si>
  <si>
    <t>奖励金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</si>
  <si>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</si>
  <si>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</si>
  <si>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</si>
  <si>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</si>
  <si>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</si>
  <si>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</si>
  <si>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</si>
  <si>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</si>
  <si>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</si>
  <si>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</si>
  <si>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</si>
  <si>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</si>
  <si>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</si>
  <si>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</si>
  <si>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生育保险</t>
  </si>
  <si>
    <t>失业保险</t>
  </si>
  <si>
    <t>工伤保险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</si>
  <si>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</si>
  <si>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</si>
  <si>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</si>
  <si>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</si>
  <si>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</si>
  <si>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</si>
  <si>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</si>
  <si>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罗江区机关事务管理中心（合计）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</si>
  <si>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</si>
  <si>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</si>
  <si>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</si>
  <si>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</si>
  <si>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职业年金缴费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</si>
  <si>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职工基本医疗保险经费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</si>
  <si>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其他社会保障费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</si>
  <si>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其他工资福利支出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</si>
  <si>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办公费</t>
    </r>
  </si>
  <si>
    <r>
      <t xml:space="preserve">  </t>
    </r>
    <r>
      <rPr>
        <sz val="11"/>
        <rFont val="宋体"/>
        <family val="0"/>
      </rPr>
      <t>印刷费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</si>
  <si>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咨询费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</si>
  <si>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手续费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</si>
  <si>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水费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</si>
  <si>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电费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</si>
  <si>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邮电费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</si>
  <si>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取暖费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</si>
  <si>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物业管理费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</si>
  <si>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差旅费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</si>
  <si>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因公出国（境）费用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</si>
  <si>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维修（护）费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</si>
  <si>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租赁费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</si>
  <si>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会议费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</si>
  <si>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培训费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</si>
  <si>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公务接待费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</si>
  <si>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专用材料费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</si>
  <si>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装备购置费</t>
    </r>
  </si>
  <si>
    <r>
      <t xml:space="preserve">  </t>
    </r>
    <r>
      <rPr>
        <sz val="11"/>
        <rFont val="宋体"/>
        <family val="0"/>
      </rPr>
      <t>工程建设费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</si>
  <si>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劳务费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</si>
  <si>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委托业务费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</si>
  <si>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工会经费</t>
    </r>
  </si>
  <si>
    <r>
      <t xml:space="preserve">  </t>
    </r>
    <r>
      <rPr>
        <sz val="11"/>
        <rFont val="宋体"/>
        <family val="0"/>
      </rPr>
      <t>福利费</t>
    </r>
  </si>
  <si>
    <r>
      <t xml:space="preserve">  </t>
    </r>
    <r>
      <rPr>
        <sz val="11"/>
        <rFont val="宋体"/>
        <family val="0"/>
      </rPr>
      <t>公务用车运行维护费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</si>
  <si>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其他交通费用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</si>
  <si>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税金及附加费用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</si>
  <si>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其他商品和服务支出</t>
    </r>
  </si>
  <si>
    <r>
      <t xml:space="preserve">  </t>
    </r>
    <r>
      <rPr>
        <sz val="11"/>
        <rFont val="宋体"/>
        <family val="0"/>
      </rPr>
      <t>离休费</t>
    </r>
  </si>
  <si>
    <r>
      <t xml:space="preserve">  </t>
    </r>
    <r>
      <rPr>
        <sz val="11"/>
        <rFont val="宋体"/>
        <family val="0"/>
      </rPr>
      <t>退休费</t>
    </r>
  </si>
  <si>
    <r>
      <t xml:space="preserve">  </t>
    </r>
    <r>
      <rPr>
        <sz val="11"/>
        <rFont val="宋体"/>
        <family val="0"/>
      </rPr>
      <t>退职（役）费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</si>
  <si>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抚恤金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</si>
  <si>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生活补助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</si>
  <si>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救济费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</si>
  <si>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医疗费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</si>
  <si>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助学金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</si>
  <si>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奖励金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</si>
  <si>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生产补贴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</si>
  <si>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住房公积金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</si>
  <si>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其他对个人和家庭的补助支出</t>
    </r>
  </si>
  <si>
    <t>样表75</t>
  </si>
  <si>
    <t>表3-2</t>
  </si>
  <si>
    <t>一般公共预算项目支出预算表</t>
  </si>
  <si>
    <t>单位名称（项目）</t>
  </si>
  <si>
    <t xml:space="preserve">  运转类</t>
  </si>
  <si>
    <t xml:space="preserve">    一般公共服务支出</t>
  </si>
  <si>
    <t xml:space="preserve">      政府办公厅（室）及相关机构事务</t>
  </si>
  <si>
    <t xml:space="preserve">        2018001-政务服务大楼水电气费</t>
  </si>
  <si>
    <t xml:space="preserve">        2018002-政务大楼职工餐厅劳务费</t>
  </si>
  <si>
    <t xml:space="preserve">        2018003-政务大楼物业管理费</t>
  </si>
  <si>
    <t xml:space="preserve">        2018004-政务大楼特种实施设备维保及日常维修等费用</t>
  </si>
  <si>
    <t xml:space="preserve">        2018005-政务大楼财产和人身责任保险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</si>
  <si>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</si>
  <si>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</si>
  <si>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</si>
  <si>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</si>
  <si>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</si>
  <si>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</si>
  <si>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</si>
  <si>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</si>
  <si>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</si>
  <si>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</si>
  <si>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</si>
  <si>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</si>
  <si>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</si>
  <si>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</si>
  <si>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</si>
  <si>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</si>
  <si>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</si>
  <si>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</si>
  <si>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</si>
  <si>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</si>
  <si>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</si>
  <si>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</si>
  <si>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</si>
  <si>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</si>
  <si>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</si>
  <si>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</si>
  <si>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</si>
  <si>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</si>
  <si>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</si>
  <si>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</si>
  <si>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</si>
  <si>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</si>
  <si>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</si>
  <si>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</si>
  <si>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</si>
  <si>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</si>
  <si>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</si>
  <si>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</si>
  <si>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</si>
  <si>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</si>
  <si>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其他工资福利支出</t>
  </si>
  <si>
    <t>办公经费</t>
  </si>
  <si>
    <t>维修（护）费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</si>
  <si>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</si>
  <si>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</si>
  <si>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</si>
  <si>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</si>
  <si>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</si>
  <si>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</si>
  <si>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</si>
  <si>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</si>
  <si>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</si>
  <si>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</si>
  <si>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</si>
  <si>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</si>
  <si>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</si>
  <si>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</si>
  <si>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</si>
  <si>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</si>
  <si>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</si>
  <si>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</si>
  <si>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</si>
  <si>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</si>
  <si>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</si>
  <si>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</si>
  <si>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</si>
  <si>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</si>
  <si>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</si>
  <si>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</si>
  <si>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</si>
  <si>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</si>
  <si>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</si>
  <si>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</si>
  <si>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</si>
  <si>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</si>
  <si>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专用材料费</t>
  </si>
  <si>
    <t>委托业务费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</si>
</sst>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_ "/>
    <numFmt numFmtId="178" formatCode="&quot;\&quot;#,##0.00_);\(&quot;\&quot;#,##0.00\)"/>
    <numFmt numFmtId="179" formatCode="#,##0.0000"/>
  </numFmts>
  <fonts count="6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</cellStyleXfs>
  <cellXfs count="19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1" fillId="0" borderId="10" xfId="63" applyBorder="1" applyAlignment="1">
      <alignment horizontal="centerContinuous" vertical="center"/>
      <protection/>
    </xf>
    <xf numFmtId="0" fontId="1" fillId="0" borderId="11" xfId="63" applyFill="1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/>
      <protection/>
    </xf>
    <xf numFmtId="0" fontId="1" fillId="0" borderId="14" xfId="63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Border="1" applyAlignment="1">
      <alignment horizontal="center" vertical="center"/>
      <protection/>
    </xf>
    <xf numFmtId="0" fontId="62" fillId="0" borderId="13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4" fontId="1" fillId="0" borderId="13" xfId="63" applyNumberFormat="1" applyFont="1" applyFill="1" applyBorder="1" applyAlignment="1" applyProtection="1">
      <alignment horizontal="right" vertical="center"/>
      <protection/>
    </xf>
    <xf numFmtId="4" fontId="1" fillId="0" borderId="16" xfId="63" applyNumberFormat="1" applyFont="1" applyFill="1" applyBorder="1" applyAlignment="1" applyProtection="1">
      <alignment horizontal="right" vertical="center"/>
      <protection/>
    </xf>
    <xf numFmtId="4" fontId="1" fillId="0" borderId="12" xfId="63" applyNumberFormat="1" applyFont="1" applyFill="1" applyBorder="1" applyAlignment="1" applyProtection="1">
      <alignment horizontal="right" vertical="center"/>
      <protection/>
    </xf>
    <xf numFmtId="0" fontId="1" fillId="0" borderId="13" xfId="63" applyBorder="1" applyAlignment="1">
      <alignment horizontal="right" vertical="center"/>
      <protection/>
    </xf>
    <xf numFmtId="0" fontId="1" fillId="0" borderId="13" xfId="63" applyFill="1" applyBorder="1" applyAlignment="1">
      <alignment horizontal="right" vertical="center"/>
      <protection/>
    </xf>
    <xf numFmtId="0" fontId="1" fillId="0" borderId="0" xfId="63" applyFill="1" applyAlignment="1">
      <alignment horizontal="right" vertical="center"/>
      <protection/>
    </xf>
    <xf numFmtId="0" fontId="1" fillId="0" borderId="13" xfId="63" applyBorder="1" applyAlignment="1">
      <alignment horizontal="centerContinuous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3" applyFill="1" applyBorder="1" applyAlignment="1">
      <alignment horizontal="center" vertical="center"/>
      <protection/>
    </xf>
    <xf numFmtId="0" fontId="1" fillId="0" borderId="17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Fill="1" applyBorder="1" applyAlignment="1">
      <alignment horizontal="center" vertical="center"/>
      <protection/>
    </xf>
    <xf numFmtId="0" fontId="1" fillId="0" borderId="18" xfId="63" applyNumberFormat="1" applyFont="1" applyFill="1" applyBorder="1" applyAlignment="1" applyProtection="1">
      <alignment horizontal="center" vertical="center"/>
      <protection/>
    </xf>
    <xf numFmtId="0" fontId="1" fillId="0" borderId="11" xfId="63" applyBorder="1" applyAlignment="1">
      <alignment horizontal="centerContinuous" vertical="center"/>
      <protection/>
    </xf>
    <xf numFmtId="49" fontId="1" fillId="0" borderId="12" xfId="63" applyNumberFormat="1" applyFont="1" applyFill="1" applyBorder="1" applyAlignment="1" applyProtection="1">
      <alignment horizontal="left" vertical="center"/>
      <protection/>
    </xf>
    <xf numFmtId="49" fontId="1" fillId="0" borderId="13" xfId="63" applyNumberFormat="1" applyFont="1" applyFill="1" applyBorder="1" applyAlignment="1" applyProtection="1">
      <alignment horizontal="left" vertical="center"/>
      <protection/>
    </xf>
    <xf numFmtId="49" fontId="1" fillId="0" borderId="18" xfId="63" applyNumberFormat="1" applyFont="1" applyFill="1" applyBorder="1" applyAlignment="1" applyProtection="1">
      <alignment horizontal="left" vertical="center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9" xfId="63" applyBorder="1" applyAlignment="1">
      <alignment horizontal="center" vertical="center"/>
      <protection/>
    </xf>
    <xf numFmtId="0" fontId="1" fillId="0" borderId="13" xfId="63" applyBorder="1" applyAlignment="1">
      <alignment horizontal="center" vertical="center"/>
      <protection/>
    </xf>
    <xf numFmtId="0" fontId="1" fillId="0" borderId="20" xfId="63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2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7" fontId="16" fillId="0" borderId="13" xfId="0" applyNumberFormat="1" applyFont="1" applyFill="1" applyBorder="1" applyAlignment="1" applyProtection="1">
      <alignment vertical="center"/>
      <protection locked="0"/>
    </xf>
    <xf numFmtId="49" fontId="62" fillId="0" borderId="13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2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4">
      <selection activeCell="A19" sqref="A1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7"/>
    </row>
    <row r="3" ht="63.75" customHeight="1">
      <c r="A3" s="188" t="s">
        <v>0</v>
      </c>
    </row>
    <row r="4" ht="107.25" customHeight="1">
      <c r="A4" s="189" t="s">
        <v>1</v>
      </c>
    </row>
    <row r="5" ht="409.5" customHeight="1" hidden="1">
      <c r="A5" s="189"/>
    </row>
    <row r="6" ht="14.25">
      <c r="A6" s="189"/>
    </row>
    <row r="7" ht="57" customHeight="1">
      <c r="A7" s="189"/>
    </row>
    <row r="8" ht="72" customHeight="1">
      <c r="A8" s="190" t="s">
        <v>2</v>
      </c>
    </row>
    <row r="9" ht="82.5" customHeight="1" hidden="1">
      <c r="A9" s="190"/>
    </row>
    <row r="10" ht="14.25" hidden="1">
      <c r="A10" s="190"/>
    </row>
    <row r="11" ht="14.25" hidden="1">
      <c r="A11" s="190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255</v>
      </c>
      <c r="B1" s="4"/>
      <c r="C1" s="4"/>
    </row>
    <row r="2" spans="1:245" ht="19.5" customHeight="1">
      <c r="A2" s="41"/>
      <c r="B2" s="42"/>
      <c r="C2" s="42"/>
      <c r="D2" s="42"/>
      <c r="E2" s="42"/>
      <c r="F2" s="42"/>
      <c r="G2" s="42"/>
      <c r="H2" s="43" t="s">
        <v>256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</row>
    <row r="3" spans="1:245" ht="19.5" customHeight="1">
      <c r="A3" s="44" t="s">
        <v>257</v>
      </c>
      <c r="B3" s="44"/>
      <c r="C3" s="44"/>
      <c r="D3" s="44"/>
      <c r="E3" s="44"/>
      <c r="F3" s="44"/>
      <c r="G3" s="44"/>
      <c r="H3" s="4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</row>
    <row r="4" spans="1:245" ht="19.5" customHeight="1">
      <c r="A4" s="45" t="s">
        <v>258</v>
      </c>
      <c r="B4" s="45"/>
      <c r="C4" s="45"/>
      <c r="D4" s="45"/>
      <c r="E4" s="45"/>
      <c r="F4" s="46"/>
      <c r="G4" s="46"/>
      <c r="H4" s="47" t="s">
        <v>6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</row>
    <row r="5" spans="1:245" ht="19.5" customHeight="1">
      <c r="A5" s="48" t="s">
        <v>34</v>
      </c>
      <c r="B5" s="48"/>
      <c r="C5" s="48"/>
      <c r="D5" s="49"/>
      <c r="E5" s="50"/>
      <c r="F5" s="51" t="s">
        <v>259</v>
      </c>
      <c r="G5" s="51"/>
      <c r="H5" s="5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</row>
    <row r="6" spans="1:245" ht="19.5" customHeight="1">
      <c r="A6" s="52" t="s">
        <v>45</v>
      </c>
      <c r="B6" s="53"/>
      <c r="C6" s="54"/>
      <c r="D6" s="55" t="s">
        <v>46</v>
      </c>
      <c r="E6" s="56" t="s">
        <v>97</v>
      </c>
      <c r="F6" s="57" t="s">
        <v>35</v>
      </c>
      <c r="G6" s="57" t="s">
        <v>93</v>
      </c>
      <c r="H6" s="51" t="s">
        <v>94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</row>
    <row r="7" spans="1:245" ht="19.5" customHeight="1">
      <c r="A7" s="58" t="s">
        <v>55</v>
      </c>
      <c r="B7" s="59" t="s">
        <v>56</v>
      </c>
      <c r="C7" s="60" t="s">
        <v>57</v>
      </c>
      <c r="D7" s="61"/>
      <c r="E7" s="62"/>
      <c r="F7" s="63"/>
      <c r="G7" s="63"/>
      <c r="H7" s="64"/>
      <c r="I7" s="77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21" customHeight="1">
      <c r="A8" s="65"/>
      <c r="B8" s="65"/>
      <c r="C8" s="65"/>
      <c r="D8" s="65"/>
      <c r="E8" s="65"/>
      <c r="F8" s="66"/>
      <c r="G8" s="67"/>
      <c r="H8" s="66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1" customHeight="1">
      <c r="A9" s="65"/>
      <c r="B9" s="65"/>
      <c r="C9" s="65"/>
      <c r="D9" s="65"/>
      <c r="E9" s="65"/>
      <c r="F9" s="66"/>
      <c r="G9" s="67"/>
      <c r="H9" s="66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1" customHeight="1">
      <c r="A10" s="65"/>
      <c r="B10" s="65"/>
      <c r="C10" s="65"/>
      <c r="D10" s="65"/>
      <c r="E10" s="65"/>
      <c r="F10" s="66"/>
      <c r="G10" s="67"/>
      <c r="H10" s="66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 s="65"/>
      <c r="B11" s="65"/>
      <c r="C11" s="65"/>
      <c r="D11" s="65"/>
      <c r="E11" s="65"/>
      <c r="F11" s="66"/>
      <c r="G11" s="67"/>
      <c r="H11" s="66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 s="65"/>
      <c r="B12" s="65"/>
      <c r="C12" s="65"/>
      <c r="D12" s="65"/>
      <c r="E12" s="65"/>
      <c r="F12" s="66"/>
      <c r="G12" s="67"/>
      <c r="H12" s="66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 s="65"/>
      <c r="B13" s="65"/>
      <c r="C13" s="65"/>
      <c r="D13" s="65"/>
      <c r="E13" s="65"/>
      <c r="F13" s="66"/>
      <c r="G13" s="67"/>
      <c r="H13" s="66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 s="65"/>
      <c r="B14" s="65"/>
      <c r="C14" s="65"/>
      <c r="D14" s="65"/>
      <c r="E14" s="65"/>
      <c r="F14" s="66"/>
      <c r="G14" s="67"/>
      <c r="H14" s="66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 s="65"/>
      <c r="B15" s="65"/>
      <c r="C15" s="65"/>
      <c r="D15" s="65"/>
      <c r="E15" s="65"/>
      <c r="F15" s="66"/>
      <c r="G15" s="67"/>
      <c r="H15" s="66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 s="65"/>
      <c r="B16" s="65"/>
      <c r="C16" s="65"/>
      <c r="D16" s="65"/>
      <c r="E16" s="65"/>
      <c r="F16" s="66"/>
      <c r="G16" s="67"/>
      <c r="H16" s="66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 s="65"/>
      <c r="B17" s="65"/>
      <c r="C17" s="65"/>
      <c r="D17" s="65"/>
      <c r="E17" s="65"/>
      <c r="F17" s="66"/>
      <c r="G17" s="67"/>
      <c r="H17" s="66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 s="65"/>
      <c r="B18" s="65"/>
      <c r="C18" s="65"/>
      <c r="D18" s="65"/>
      <c r="E18" s="65"/>
      <c r="F18" s="66"/>
      <c r="G18" s="67"/>
      <c r="H18" s="66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 s="65"/>
      <c r="B19" s="65"/>
      <c r="C19" s="65"/>
      <c r="D19" s="65"/>
      <c r="E19" s="65"/>
      <c r="F19" s="66"/>
      <c r="G19" s="67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 s="65"/>
      <c r="B20" s="65"/>
      <c r="C20" s="65"/>
      <c r="D20" s="65"/>
      <c r="E20" s="65"/>
      <c r="F20" s="66"/>
      <c r="G20" s="67"/>
      <c r="H20" s="6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 s="65"/>
      <c r="B21" s="65"/>
      <c r="C21" s="65"/>
      <c r="D21" s="65"/>
      <c r="E21" s="65"/>
      <c r="F21" s="66"/>
      <c r="G21" s="67"/>
      <c r="H21" s="66"/>
      <c r="I21" s="68"/>
      <c r="J21" s="7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 s="68"/>
      <c r="B22" s="68"/>
      <c r="C22" s="68"/>
      <c r="D22" s="69"/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 s="68"/>
      <c r="B24" s="68"/>
      <c r="C24" s="68"/>
      <c r="D24" s="69"/>
      <c r="E24" s="69"/>
      <c r="F24" s="69"/>
      <c r="G24" s="69"/>
      <c r="H24" s="6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70"/>
      <c r="F33" s="70"/>
      <c r="G33" s="70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70"/>
      <c r="F34" s="70"/>
      <c r="G34" s="70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1"/>
      <c r="F36" s="71"/>
      <c r="G36" s="71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2"/>
      <c r="B37" s="72"/>
      <c r="C37" s="72"/>
      <c r="D37" s="72"/>
      <c r="E37" s="73"/>
      <c r="F37" s="73"/>
      <c r="G37" s="73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72"/>
      <c r="B39" s="72"/>
      <c r="C39" s="72"/>
      <c r="D39" s="72"/>
      <c r="E39" s="72"/>
      <c r="F39" s="72"/>
      <c r="G39" s="72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72"/>
      <c r="G40" s="72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72"/>
      <c r="G41" s="72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72"/>
      <c r="G42" s="72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72"/>
      <c r="G43" s="72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72"/>
      <c r="G44" s="72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72"/>
      <c r="G45" s="72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72"/>
      <c r="G46" s="72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72"/>
      <c r="G47" s="72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72"/>
      <c r="G48" s="72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72"/>
      <c r="G49" s="72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K16" sqref="K16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79" t="s">
        <v>260</v>
      </c>
    </row>
    <row r="2" spans="1:9" ht="19.5" customHeight="1">
      <c r="A2" s="80"/>
      <c r="B2" s="80"/>
      <c r="C2" s="80"/>
      <c r="D2" s="80"/>
      <c r="E2" s="81"/>
      <c r="F2" s="80"/>
      <c r="G2" s="80"/>
      <c r="H2" s="82" t="s">
        <v>261</v>
      </c>
      <c r="I2" s="103"/>
    </row>
    <row r="3" spans="1:9" ht="25.5" customHeight="1">
      <c r="A3" s="44" t="s">
        <v>262</v>
      </c>
      <c r="B3" s="44"/>
      <c r="C3" s="44"/>
      <c r="D3" s="44"/>
      <c r="E3" s="44"/>
      <c r="F3" s="44"/>
      <c r="G3" s="44"/>
      <c r="H3" s="44"/>
      <c r="I3" s="103"/>
    </row>
    <row r="4" spans="1:9" ht="19.5" customHeight="1">
      <c r="A4" s="46" t="s">
        <v>258</v>
      </c>
      <c r="B4" s="83"/>
      <c r="C4" s="83"/>
      <c r="D4" s="83"/>
      <c r="E4" s="83"/>
      <c r="F4" s="83"/>
      <c r="G4" s="83"/>
      <c r="H4" s="47" t="s">
        <v>6</v>
      </c>
      <c r="I4" s="103"/>
    </row>
    <row r="5" spans="1:9" ht="19.5" customHeight="1">
      <c r="A5" s="56" t="s">
        <v>248</v>
      </c>
      <c r="B5" s="56" t="s">
        <v>249</v>
      </c>
      <c r="C5" s="51" t="s">
        <v>250</v>
      </c>
      <c r="D5" s="51"/>
      <c r="E5" s="51"/>
      <c r="F5" s="51"/>
      <c r="G5" s="51"/>
      <c r="H5" s="51"/>
      <c r="I5" s="103"/>
    </row>
    <row r="6" spans="1:9" ht="19.5" customHeight="1">
      <c r="A6" s="56"/>
      <c r="B6" s="56"/>
      <c r="C6" s="84" t="s">
        <v>35</v>
      </c>
      <c r="D6" s="85" t="s">
        <v>251</v>
      </c>
      <c r="E6" s="86" t="s">
        <v>252</v>
      </c>
      <c r="F6" s="87"/>
      <c r="G6" s="87"/>
      <c r="H6" s="88" t="s">
        <v>152</v>
      </c>
      <c r="I6" s="103"/>
    </row>
    <row r="7" spans="1:9" ht="33.75" customHeight="1">
      <c r="A7" s="62"/>
      <c r="B7" s="62"/>
      <c r="C7" s="89"/>
      <c r="D7" s="63"/>
      <c r="E7" s="90" t="s">
        <v>50</v>
      </c>
      <c r="F7" s="91" t="s">
        <v>253</v>
      </c>
      <c r="G7" s="92" t="s">
        <v>254</v>
      </c>
      <c r="H7" s="93"/>
      <c r="I7" s="103"/>
    </row>
    <row r="8" spans="1:9" ht="19.5" customHeight="1">
      <c r="A8" s="17"/>
      <c r="B8" s="18"/>
      <c r="C8" s="94"/>
      <c r="D8" s="94"/>
      <c r="E8" s="94"/>
      <c r="F8" s="94"/>
      <c r="G8" s="94"/>
      <c r="H8" s="94"/>
      <c r="I8" s="104"/>
    </row>
    <row r="9" spans="1:9" ht="19.5" customHeight="1">
      <c r="A9" s="18"/>
      <c r="B9" s="18"/>
      <c r="C9" s="94"/>
      <c r="D9" s="94"/>
      <c r="E9" s="94"/>
      <c r="F9" s="94"/>
      <c r="G9" s="94"/>
      <c r="H9" s="94"/>
      <c r="I9" s="103"/>
    </row>
    <row r="10" spans="1:9" ht="19.5" customHeight="1">
      <c r="A10" s="94"/>
      <c r="B10" s="94"/>
      <c r="C10" s="94"/>
      <c r="D10" s="94"/>
      <c r="E10" s="95"/>
      <c r="F10" s="96"/>
      <c r="G10" s="96"/>
      <c r="H10" s="97"/>
      <c r="I10" s="101"/>
    </row>
    <row r="11" spans="1:9" ht="19.5" customHeight="1">
      <c r="A11" s="94"/>
      <c r="B11" s="94"/>
      <c r="C11" s="94"/>
      <c r="D11" s="94"/>
      <c r="E11" s="98"/>
      <c r="F11" s="94"/>
      <c r="G11" s="94"/>
      <c r="H11" s="97"/>
      <c r="I11" s="101"/>
    </row>
    <row r="12" spans="1:9" ht="19.5" customHeight="1">
      <c r="A12" s="94"/>
      <c r="B12" s="94"/>
      <c r="C12" s="94"/>
      <c r="D12" s="94"/>
      <c r="E12" s="98"/>
      <c r="F12" s="94"/>
      <c r="G12" s="94"/>
      <c r="H12" s="97"/>
      <c r="I12" s="101"/>
    </row>
    <row r="13" spans="1:9" ht="19.5" customHeight="1">
      <c r="A13" s="94"/>
      <c r="B13" s="94"/>
      <c r="C13" s="94"/>
      <c r="D13" s="94"/>
      <c r="E13" s="95"/>
      <c r="F13" s="94"/>
      <c r="G13" s="94"/>
      <c r="H13" s="97"/>
      <c r="I13" s="101"/>
    </row>
    <row r="14" spans="1:9" ht="19.5" customHeight="1">
      <c r="A14" s="94"/>
      <c r="B14" s="94"/>
      <c r="C14" s="94"/>
      <c r="D14" s="94"/>
      <c r="E14" s="95"/>
      <c r="F14" s="94"/>
      <c r="G14" s="94"/>
      <c r="H14" s="97"/>
      <c r="I14" s="101"/>
    </row>
    <row r="15" spans="1:9" ht="19.5" customHeight="1">
      <c r="A15" s="94"/>
      <c r="B15" s="94"/>
      <c r="C15" s="94"/>
      <c r="D15" s="94"/>
      <c r="E15" s="98"/>
      <c r="F15" s="94"/>
      <c r="G15" s="94"/>
      <c r="H15" s="97"/>
      <c r="I15" s="101"/>
    </row>
    <row r="16" spans="1:9" ht="19.5" customHeight="1">
      <c r="A16" s="94"/>
      <c r="B16" s="94"/>
      <c r="C16" s="94"/>
      <c r="D16" s="94"/>
      <c r="E16" s="98"/>
      <c r="F16" s="94"/>
      <c r="G16" s="94"/>
      <c r="H16" s="97"/>
      <c r="I16" s="101"/>
    </row>
    <row r="17" spans="1:9" ht="19.5" customHeight="1">
      <c r="A17" s="94"/>
      <c r="B17" s="94"/>
      <c r="C17" s="94"/>
      <c r="D17" s="94"/>
      <c r="E17" s="95"/>
      <c r="F17" s="94"/>
      <c r="G17" s="94"/>
      <c r="H17" s="97"/>
      <c r="I17" s="101"/>
    </row>
    <row r="18" spans="1:9" ht="19.5" customHeight="1">
      <c r="A18" s="94"/>
      <c r="B18" s="94"/>
      <c r="C18" s="94"/>
      <c r="D18" s="94"/>
      <c r="E18" s="95"/>
      <c r="F18" s="94"/>
      <c r="G18" s="94"/>
      <c r="H18" s="97"/>
      <c r="I18" s="101"/>
    </row>
    <row r="19" spans="1:9" ht="19.5" customHeight="1">
      <c r="A19" s="94"/>
      <c r="B19" s="94"/>
      <c r="C19" s="94"/>
      <c r="D19" s="94"/>
      <c r="E19" s="99"/>
      <c r="F19" s="94"/>
      <c r="G19" s="94"/>
      <c r="H19" s="97"/>
      <c r="I19" s="101"/>
    </row>
    <row r="20" spans="1:9" ht="19.5" customHeight="1">
      <c r="A20" s="94"/>
      <c r="B20" s="94"/>
      <c r="C20" s="94"/>
      <c r="D20" s="94"/>
      <c r="E20" s="98"/>
      <c r="F20" s="94"/>
      <c r="G20" s="94"/>
      <c r="H20" s="97"/>
      <c r="I20" s="101"/>
    </row>
    <row r="21" spans="1:9" ht="19.5" customHeight="1">
      <c r="A21" s="98"/>
      <c r="B21" s="98"/>
      <c r="C21" s="98"/>
      <c r="D21" s="98"/>
      <c r="E21" s="98"/>
      <c r="F21" s="94"/>
      <c r="G21" s="94"/>
      <c r="H21" s="97"/>
      <c r="I21" s="101"/>
    </row>
    <row r="22" spans="1:9" ht="19.5" customHeight="1">
      <c r="A22" s="97"/>
      <c r="B22" s="97"/>
      <c r="C22" s="97"/>
      <c r="D22" s="97"/>
      <c r="E22" s="100"/>
      <c r="F22" s="97"/>
      <c r="G22" s="97"/>
      <c r="H22" s="97"/>
      <c r="I22" s="101"/>
    </row>
    <row r="23" spans="1:9" ht="19.5" customHeight="1">
      <c r="A23" s="97"/>
      <c r="B23" s="97"/>
      <c r="C23" s="97"/>
      <c r="D23" s="97"/>
      <c r="E23" s="100"/>
      <c r="F23" s="97"/>
      <c r="G23" s="97"/>
      <c r="H23" s="97"/>
      <c r="I23" s="101"/>
    </row>
    <row r="24" spans="1:9" ht="19.5" customHeight="1">
      <c r="A24" s="97"/>
      <c r="B24" s="97"/>
      <c r="C24" s="97"/>
      <c r="D24" s="97"/>
      <c r="E24" s="100"/>
      <c r="F24" s="97"/>
      <c r="G24" s="97"/>
      <c r="H24" s="97"/>
      <c r="I24" s="101"/>
    </row>
    <row r="25" spans="1:9" ht="19.5" customHeight="1">
      <c r="A25" s="97"/>
      <c r="B25" s="97"/>
      <c r="C25" s="97"/>
      <c r="D25" s="97"/>
      <c r="E25" s="100"/>
      <c r="F25" s="97"/>
      <c r="G25" s="97"/>
      <c r="H25" s="97"/>
      <c r="I25" s="101"/>
    </row>
    <row r="26" spans="1:9" ht="19.5" customHeight="1">
      <c r="A26" s="101"/>
      <c r="B26" s="101"/>
      <c r="C26" s="101"/>
      <c r="D26" s="101"/>
      <c r="E26" s="102"/>
      <c r="F26" s="101"/>
      <c r="G26" s="101"/>
      <c r="H26" s="101"/>
      <c r="I26" s="101"/>
    </row>
    <row r="27" spans="1:9" ht="19.5" customHeight="1">
      <c r="A27" s="101"/>
      <c r="B27" s="101"/>
      <c r="C27" s="101"/>
      <c r="D27" s="101"/>
      <c r="E27" s="102"/>
      <c r="F27" s="101"/>
      <c r="G27" s="101"/>
      <c r="H27" s="101"/>
      <c r="I27" s="101"/>
    </row>
    <row r="28" spans="1:9" ht="19.5" customHeight="1">
      <c r="A28" s="101"/>
      <c r="B28" s="101"/>
      <c r="C28" s="101"/>
      <c r="D28" s="101"/>
      <c r="E28" s="102"/>
      <c r="F28" s="101"/>
      <c r="G28" s="101"/>
      <c r="H28" s="101"/>
      <c r="I28" s="101"/>
    </row>
    <row r="29" spans="1:9" ht="19.5" customHeight="1">
      <c r="A29" s="101"/>
      <c r="B29" s="101"/>
      <c r="C29" s="101"/>
      <c r="D29" s="101"/>
      <c r="E29" s="102"/>
      <c r="F29" s="101"/>
      <c r="G29" s="101"/>
      <c r="H29" s="101"/>
      <c r="I29" s="101"/>
    </row>
    <row r="30" spans="1:9" ht="19.5" customHeight="1">
      <c r="A30" s="101"/>
      <c r="B30" s="101"/>
      <c r="C30" s="101"/>
      <c r="D30" s="101"/>
      <c r="E30" s="102"/>
      <c r="F30" s="101"/>
      <c r="G30" s="101"/>
      <c r="H30" s="101"/>
      <c r="I30" s="101"/>
    </row>
    <row r="31" spans="1:9" ht="19.5" customHeight="1">
      <c r="A31" s="101"/>
      <c r="B31" s="101"/>
      <c r="C31" s="101"/>
      <c r="D31" s="101"/>
      <c r="E31" s="102"/>
      <c r="F31" s="101"/>
      <c r="G31" s="101"/>
      <c r="H31" s="101"/>
      <c r="I31" s="10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263</v>
      </c>
      <c r="B1" s="4"/>
      <c r="C1" s="4"/>
    </row>
    <row r="2" spans="1:245" ht="19.5" customHeight="1">
      <c r="A2" s="41"/>
      <c r="B2" s="42"/>
      <c r="C2" s="42"/>
      <c r="D2" s="42"/>
      <c r="E2" s="42"/>
      <c r="F2" s="42"/>
      <c r="G2" s="42"/>
      <c r="H2" s="43" t="s">
        <v>264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</row>
    <row r="3" spans="1:245" ht="19.5" customHeight="1">
      <c r="A3" s="44" t="s">
        <v>265</v>
      </c>
      <c r="B3" s="44"/>
      <c r="C3" s="44"/>
      <c r="D3" s="44"/>
      <c r="E3" s="44"/>
      <c r="F3" s="44"/>
      <c r="G3" s="44"/>
      <c r="H3" s="4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</row>
    <row r="4" spans="1:245" ht="19.5" customHeight="1">
      <c r="A4" s="45" t="s">
        <v>258</v>
      </c>
      <c r="B4" s="45"/>
      <c r="C4" s="45"/>
      <c r="D4" s="45"/>
      <c r="E4" s="45"/>
      <c r="F4" s="46"/>
      <c r="G4" s="46"/>
      <c r="H4" s="47" t="s">
        <v>6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</row>
    <row r="5" spans="1:245" ht="19.5" customHeight="1">
      <c r="A5" s="48" t="s">
        <v>34</v>
      </c>
      <c r="B5" s="48"/>
      <c r="C5" s="48"/>
      <c r="D5" s="49"/>
      <c r="E5" s="50"/>
      <c r="F5" s="51" t="s">
        <v>266</v>
      </c>
      <c r="G5" s="51"/>
      <c r="H5" s="5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</row>
    <row r="6" spans="1:245" ht="19.5" customHeight="1">
      <c r="A6" s="52" t="s">
        <v>45</v>
      </c>
      <c r="B6" s="53"/>
      <c r="C6" s="54"/>
      <c r="D6" s="55" t="s">
        <v>46</v>
      </c>
      <c r="E6" s="56" t="s">
        <v>97</v>
      </c>
      <c r="F6" s="57" t="s">
        <v>35</v>
      </c>
      <c r="G6" s="57" t="s">
        <v>93</v>
      </c>
      <c r="H6" s="51" t="s">
        <v>94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</row>
    <row r="7" spans="1:245" ht="19.5" customHeight="1">
      <c r="A7" s="58" t="s">
        <v>55</v>
      </c>
      <c r="B7" s="59" t="s">
        <v>56</v>
      </c>
      <c r="C7" s="60" t="s">
        <v>57</v>
      </c>
      <c r="D7" s="61"/>
      <c r="E7" s="62"/>
      <c r="F7" s="63"/>
      <c r="G7" s="63"/>
      <c r="H7" s="64"/>
      <c r="I7" s="77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</row>
    <row r="8" spans="1:245" ht="24" customHeight="1">
      <c r="A8" s="65"/>
      <c r="B8" s="65"/>
      <c r="C8" s="65"/>
      <c r="D8" s="65"/>
      <c r="E8" s="65"/>
      <c r="F8" s="66"/>
      <c r="G8" s="67"/>
      <c r="H8" s="66"/>
      <c r="I8" s="7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5" ht="24" customHeight="1">
      <c r="A9" s="65"/>
      <c r="B9" s="65"/>
      <c r="C9" s="65"/>
      <c r="D9" s="65"/>
      <c r="E9" s="65"/>
      <c r="F9" s="66"/>
      <c r="G9" s="67"/>
      <c r="H9" s="66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24" customHeight="1">
      <c r="A10" s="65"/>
      <c r="B10" s="65"/>
      <c r="C10" s="65"/>
      <c r="D10" s="65"/>
      <c r="E10" s="65"/>
      <c r="F10" s="66"/>
      <c r="G10" s="67"/>
      <c r="H10" s="66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65"/>
      <c r="B11" s="65"/>
      <c r="C11" s="65"/>
      <c r="D11" s="65"/>
      <c r="E11" s="65"/>
      <c r="F11" s="66"/>
      <c r="G11" s="67"/>
      <c r="H11" s="66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65"/>
      <c r="B12" s="65"/>
      <c r="C12" s="65"/>
      <c r="D12" s="65"/>
      <c r="E12" s="65"/>
      <c r="F12" s="66"/>
      <c r="G12" s="67"/>
      <c r="H12" s="66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65"/>
      <c r="B13" s="65"/>
      <c r="C13" s="65"/>
      <c r="D13" s="65"/>
      <c r="E13" s="65"/>
      <c r="F13" s="66"/>
      <c r="G13" s="67"/>
      <c r="H13" s="66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65"/>
      <c r="B14" s="65"/>
      <c r="C14" s="65"/>
      <c r="D14" s="65"/>
      <c r="E14" s="65"/>
      <c r="F14" s="66"/>
      <c r="G14" s="67"/>
      <c r="H14" s="66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65"/>
      <c r="B15" s="65"/>
      <c r="C15" s="65"/>
      <c r="D15" s="65"/>
      <c r="E15" s="65"/>
      <c r="F15" s="66"/>
      <c r="G15" s="67"/>
      <c r="H15" s="66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65"/>
      <c r="B16" s="65"/>
      <c r="C16" s="65"/>
      <c r="D16" s="65"/>
      <c r="E16" s="65"/>
      <c r="F16" s="66"/>
      <c r="G16" s="67"/>
      <c r="H16" s="66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65"/>
      <c r="B17" s="65"/>
      <c r="C17" s="65"/>
      <c r="D17" s="65"/>
      <c r="E17" s="65"/>
      <c r="F17" s="66"/>
      <c r="G17" s="67"/>
      <c r="H17" s="66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65"/>
      <c r="B18" s="65"/>
      <c r="C18" s="65"/>
      <c r="D18" s="65"/>
      <c r="E18" s="65"/>
      <c r="F18" s="66"/>
      <c r="G18" s="67"/>
      <c r="H18" s="66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65"/>
      <c r="B19" s="65"/>
      <c r="C19" s="65"/>
      <c r="D19" s="65"/>
      <c r="E19" s="65"/>
      <c r="F19" s="66"/>
      <c r="G19" s="67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65"/>
      <c r="B20" s="65"/>
      <c r="C20" s="65"/>
      <c r="D20" s="65"/>
      <c r="E20" s="65"/>
      <c r="F20" s="66"/>
      <c r="G20" s="67"/>
      <c r="H20" s="6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65"/>
      <c r="B21" s="65"/>
      <c r="C21" s="65"/>
      <c r="D21" s="65"/>
      <c r="E21" s="65"/>
      <c r="F21" s="66"/>
      <c r="G21" s="67"/>
      <c r="H21" s="66"/>
      <c r="I21" s="68"/>
      <c r="J21" s="7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65"/>
      <c r="B22" s="65"/>
      <c r="C22" s="65"/>
      <c r="D22" s="65"/>
      <c r="E22" s="65"/>
      <c r="F22" s="66"/>
      <c r="G22" s="67"/>
      <c r="H22" s="66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65"/>
      <c r="B23" s="65"/>
      <c r="C23" s="65"/>
      <c r="D23" s="65"/>
      <c r="E23" s="65"/>
      <c r="F23" s="66"/>
      <c r="G23" s="67"/>
      <c r="H23" s="66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65"/>
      <c r="B24" s="65"/>
      <c r="C24" s="65"/>
      <c r="D24" s="65"/>
      <c r="E24" s="65"/>
      <c r="F24" s="66"/>
      <c r="G24" s="67"/>
      <c r="H24" s="66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9"/>
      <c r="E25" s="69"/>
      <c r="F25" s="69"/>
      <c r="G25" s="69"/>
      <c r="H25" s="6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9"/>
      <c r="E27" s="69"/>
      <c r="F27" s="69"/>
      <c r="G27" s="69"/>
      <c r="H27" s="6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9"/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9"/>
      <c r="E30" s="69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9"/>
      <c r="E31" s="69"/>
      <c r="F31" s="69"/>
      <c r="G31" s="69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70"/>
      <c r="F33" s="70"/>
      <c r="G33" s="70"/>
      <c r="H33" s="6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70"/>
      <c r="F34" s="70"/>
      <c r="G34" s="70"/>
      <c r="H34" s="69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1"/>
      <c r="F36" s="71"/>
      <c r="G36" s="71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72"/>
      <c r="B37" s="72"/>
      <c r="C37" s="72"/>
      <c r="D37" s="72"/>
      <c r="E37" s="73"/>
      <c r="F37" s="73"/>
      <c r="G37" s="73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</row>
    <row r="38" spans="1:245" ht="19.5" customHeight="1">
      <c r="A38" s="74"/>
      <c r="B38" s="74"/>
      <c r="C38" s="74"/>
      <c r="D38" s="74"/>
      <c r="E38" s="74"/>
      <c r="F38" s="74"/>
      <c r="G38" s="7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</row>
    <row r="39" spans="1:245" ht="19.5" customHeight="1">
      <c r="A39" s="72"/>
      <c r="B39" s="72"/>
      <c r="C39" s="72"/>
      <c r="D39" s="72"/>
      <c r="E39" s="72"/>
      <c r="F39" s="72"/>
      <c r="G39" s="72"/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</row>
    <row r="40" spans="1:245" ht="19.5" customHeight="1">
      <c r="A40" s="76"/>
      <c r="B40" s="76"/>
      <c r="C40" s="76"/>
      <c r="D40" s="76"/>
      <c r="E40" s="76"/>
      <c r="F40" s="72"/>
      <c r="G40" s="72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</row>
    <row r="41" spans="1:245" ht="19.5" customHeight="1">
      <c r="A41" s="76"/>
      <c r="B41" s="76"/>
      <c r="C41" s="76"/>
      <c r="D41" s="76"/>
      <c r="E41" s="76"/>
      <c r="F41" s="72"/>
      <c r="G41" s="72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</row>
    <row r="42" spans="1:245" ht="19.5" customHeight="1">
      <c r="A42" s="76"/>
      <c r="B42" s="76"/>
      <c r="C42" s="76"/>
      <c r="D42" s="76"/>
      <c r="E42" s="76"/>
      <c r="F42" s="72"/>
      <c r="G42" s="72"/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</row>
    <row r="43" spans="1:245" ht="19.5" customHeight="1">
      <c r="A43" s="76"/>
      <c r="B43" s="76"/>
      <c r="C43" s="76"/>
      <c r="D43" s="76"/>
      <c r="E43" s="76"/>
      <c r="F43" s="72"/>
      <c r="G43" s="72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</row>
    <row r="44" spans="1:245" ht="19.5" customHeight="1">
      <c r="A44" s="76"/>
      <c r="B44" s="76"/>
      <c r="C44" s="76"/>
      <c r="D44" s="76"/>
      <c r="E44" s="76"/>
      <c r="F44" s="72"/>
      <c r="G44" s="72"/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</row>
    <row r="45" spans="1:245" ht="19.5" customHeight="1">
      <c r="A45" s="76"/>
      <c r="B45" s="76"/>
      <c r="C45" s="76"/>
      <c r="D45" s="76"/>
      <c r="E45" s="76"/>
      <c r="F45" s="72"/>
      <c r="G45" s="72"/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</row>
    <row r="46" spans="1:245" ht="19.5" customHeight="1">
      <c r="A46" s="76"/>
      <c r="B46" s="76"/>
      <c r="C46" s="76"/>
      <c r="D46" s="76"/>
      <c r="E46" s="76"/>
      <c r="F46" s="72"/>
      <c r="G46" s="72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</row>
    <row r="47" spans="1:245" ht="19.5" customHeight="1">
      <c r="A47" s="76"/>
      <c r="B47" s="76"/>
      <c r="C47" s="76"/>
      <c r="D47" s="76"/>
      <c r="E47" s="76"/>
      <c r="F47" s="72"/>
      <c r="G47" s="72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</row>
    <row r="48" spans="1:245" ht="19.5" customHeight="1">
      <c r="A48" s="76"/>
      <c r="B48" s="76"/>
      <c r="C48" s="76"/>
      <c r="D48" s="76"/>
      <c r="E48" s="76"/>
      <c r="F48" s="72"/>
      <c r="G48" s="72"/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</row>
    <row r="49" spans="1:245" ht="19.5" customHeight="1">
      <c r="A49" s="76"/>
      <c r="B49" s="76"/>
      <c r="C49" s="76"/>
      <c r="D49" s="76"/>
      <c r="E49" s="76"/>
      <c r="F49" s="72"/>
      <c r="G49" s="72"/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9"/>
  <sheetViews>
    <sheetView showGridLines="0" showZeros="0" workbookViewId="0" topLeftCell="A1">
      <selection activeCell="M16" sqref="M16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9.87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267</v>
      </c>
      <c r="B1" s="4"/>
      <c r="C1" s="4"/>
    </row>
    <row r="2" spans="1:81" ht="12.75" customHeight="1">
      <c r="A2" s="5"/>
      <c r="CC2" s="3" t="s">
        <v>268</v>
      </c>
    </row>
    <row r="3" spans="1:81" ht="23.25" customHeight="1">
      <c r="A3" s="6" t="s">
        <v>269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270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271</v>
      </c>
    </row>
    <row r="5" spans="1:81" ht="15.75" customHeight="1">
      <c r="A5" s="10" t="s">
        <v>182</v>
      </c>
      <c r="B5" s="10"/>
      <c r="C5" s="33"/>
      <c r="D5" s="12" t="s">
        <v>46</v>
      </c>
      <c r="E5" s="12" t="s">
        <v>272</v>
      </c>
      <c r="F5" s="13" t="s">
        <v>35</v>
      </c>
      <c r="G5" s="14" t="s">
        <v>273</v>
      </c>
      <c r="H5" s="10"/>
      <c r="I5" s="10"/>
      <c r="J5" s="10"/>
      <c r="K5" s="10"/>
      <c r="L5" s="10" t="s">
        <v>274</v>
      </c>
      <c r="M5" s="10"/>
      <c r="N5" s="10"/>
      <c r="O5" s="10"/>
      <c r="P5" s="10"/>
      <c r="Q5" s="25"/>
      <c r="R5" s="25"/>
      <c r="S5" s="25"/>
      <c r="T5" s="25"/>
      <c r="U5" s="25"/>
      <c r="V5" s="25"/>
      <c r="W5" s="10" t="s">
        <v>275</v>
      </c>
      <c r="X5" s="10"/>
      <c r="Y5" s="10"/>
      <c r="Z5" s="10"/>
      <c r="AA5" s="10"/>
      <c r="AB5" s="10"/>
      <c r="AC5" s="10"/>
      <c r="AD5" s="10"/>
      <c r="AE5" s="10" t="s">
        <v>276</v>
      </c>
      <c r="AF5" s="10"/>
      <c r="AG5" s="10"/>
      <c r="AH5" s="10"/>
      <c r="AI5" s="10"/>
      <c r="AJ5" s="10"/>
      <c r="AK5" s="10"/>
      <c r="AL5" s="10" t="s">
        <v>277</v>
      </c>
      <c r="AM5" s="10"/>
      <c r="AN5" s="10"/>
      <c r="AO5" s="10"/>
      <c r="AP5" s="10" t="s">
        <v>278</v>
      </c>
      <c r="AQ5" s="10"/>
      <c r="AR5" s="10"/>
      <c r="AS5" s="10" t="s">
        <v>279</v>
      </c>
      <c r="AT5" s="10"/>
      <c r="AU5" s="10"/>
      <c r="AV5" s="10"/>
      <c r="AW5" s="10" t="s">
        <v>280</v>
      </c>
      <c r="AX5" s="10"/>
      <c r="AY5" s="10"/>
      <c r="AZ5" s="10" t="s">
        <v>127</v>
      </c>
      <c r="BA5" s="10"/>
      <c r="BB5" s="10"/>
      <c r="BC5" s="10"/>
      <c r="BD5" s="10"/>
      <c r="BE5" s="10"/>
      <c r="BF5" s="10" t="s">
        <v>281</v>
      </c>
      <c r="BG5" s="10"/>
      <c r="BH5" s="10"/>
      <c r="BI5" s="10" t="s">
        <v>282</v>
      </c>
      <c r="BJ5" s="10"/>
      <c r="BK5" s="10"/>
      <c r="BL5" s="10"/>
      <c r="BM5" s="10"/>
      <c r="BN5" s="10" t="s">
        <v>131</v>
      </c>
      <c r="BO5" s="10"/>
      <c r="BP5" s="10"/>
      <c r="BQ5" s="10" t="s">
        <v>129</v>
      </c>
      <c r="BR5" s="10"/>
      <c r="BS5" s="10"/>
      <c r="BT5" s="10"/>
      <c r="BU5" s="10"/>
      <c r="BV5" s="10" t="s">
        <v>283</v>
      </c>
      <c r="BW5" s="10"/>
      <c r="BX5" s="10"/>
      <c r="BY5" s="10" t="s">
        <v>134</v>
      </c>
      <c r="BZ5" s="10"/>
      <c r="CA5" s="10"/>
      <c r="CB5" s="10"/>
      <c r="CC5" s="10"/>
    </row>
    <row r="6" spans="1:81" ht="17.25" customHeight="1">
      <c r="A6" s="12" t="s">
        <v>55</v>
      </c>
      <c r="B6" s="12" t="s">
        <v>56</v>
      </c>
      <c r="C6" s="12" t="s">
        <v>57</v>
      </c>
      <c r="D6" s="12"/>
      <c r="E6" s="12"/>
      <c r="F6" s="13"/>
      <c r="G6" s="12" t="s">
        <v>50</v>
      </c>
      <c r="H6" s="15" t="s">
        <v>284</v>
      </c>
      <c r="I6" s="15" t="s">
        <v>141</v>
      </c>
      <c r="J6" s="15" t="s">
        <v>142</v>
      </c>
      <c r="K6" s="15" t="s">
        <v>285</v>
      </c>
      <c r="L6" s="12" t="s">
        <v>50</v>
      </c>
      <c r="M6" s="12" t="s">
        <v>286</v>
      </c>
      <c r="N6" s="12" t="s">
        <v>150</v>
      </c>
      <c r="O6" s="12" t="s">
        <v>151</v>
      </c>
      <c r="P6" s="15" t="s">
        <v>153</v>
      </c>
      <c r="Q6" s="26" t="s">
        <v>154</v>
      </c>
      <c r="R6" s="26" t="s">
        <v>152</v>
      </c>
      <c r="S6" s="26" t="s">
        <v>251</v>
      </c>
      <c r="T6" s="26" t="s">
        <v>155</v>
      </c>
      <c r="U6" s="26" t="s">
        <v>287</v>
      </c>
      <c r="V6" s="15" t="s">
        <v>156</v>
      </c>
      <c r="W6" s="12" t="s">
        <v>50</v>
      </c>
      <c r="X6" s="15" t="s">
        <v>170</v>
      </c>
      <c r="Y6" s="15" t="s">
        <v>288</v>
      </c>
      <c r="Z6" s="15" t="s">
        <v>289</v>
      </c>
      <c r="AA6" s="15" t="s">
        <v>290</v>
      </c>
      <c r="AB6" s="15" t="s">
        <v>291</v>
      </c>
      <c r="AC6" s="15" t="s">
        <v>292</v>
      </c>
      <c r="AD6" s="15" t="s">
        <v>133</v>
      </c>
      <c r="AE6" s="15" t="s">
        <v>50</v>
      </c>
      <c r="AF6" s="15" t="s">
        <v>170</v>
      </c>
      <c r="AG6" s="15" t="s">
        <v>288</v>
      </c>
      <c r="AH6" s="15" t="s">
        <v>289</v>
      </c>
      <c r="AI6" s="15" t="s">
        <v>291</v>
      </c>
      <c r="AJ6" s="15" t="s">
        <v>292</v>
      </c>
      <c r="AK6" s="15" t="s">
        <v>133</v>
      </c>
      <c r="AL6" s="12" t="s">
        <v>50</v>
      </c>
      <c r="AM6" s="15" t="s">
        <v>125</v>
      </c>
      <c r="AN6" s="15" t="s">
        <v>126</v>
      </c>
      <c r="AO6" s="15" t="s">
        <v>293</v>
      </c>
      <c r="AP6" s="15" t="s">
        <v>50</v>
      </c>
      <c r="AQ6" s="15" t="s">
        <v>294</v>
      </c>
      <c r="AR6" s="15" t="s">
        <v>295</v>
      </c>
      <c r="AS6" s="12" t="s">
        <v>50</v>
      </c>
      <c r="AT6" s="15" t="s">
        <v>296</v>
      </c>
      <c r="AU6" s="15" t="s">
        <v>297</v>
      </c>
      <c r="AV6" s="15" t="s">
        <v>298</v>
      </c>
      <c r="AW6" s="15" t="s">
        <v>50</v>
      </c>
      <c r="AX6" s="15" t="s">
        <v>299</v>
      </c>
      <c r="AY6" s="15" t="s">
        <v>300</v>
      </c>
      <c r="AZ6" s="15" t="s">
        <v>50</v>
      </c>
      <c r="BA6" s="15" t="s">
        <v>301</v>
      </c>
      <c r="BB6" s="15" t="s">
        <v>302</v>
      </c>
      <c r="BC6" s="15" t="s">
        <v>303</v>
      </c>
      <c r="BD6" s="26" t="s">
        <v>304</v>
      </c>
      <c r="BE6" s="15" t="s">
        <v>305</v>
      </c>
      <c r="BF6" s="26" t="s">
        <v>50</v>
      </c>
      <c r="BG6" s="29" t="s">
        <v>281</v>
      </c>
      <c r="BH6" s="29" t="s">
        <v>306</v>
      </c>
      <c r="BI6" s="29" t="s">
        <v>50</v>
      </c>
      <c r="BJ6" s="29" t="s">
        <v>166</v>
      </c>
      <c r="BK6" s="29" t="s">
        <v>167</v>
      </c>
      <c r="BL6" s="29" t="s">
        <v>307</v>
      </c>
      <c r="BM6" s="29" t="s">
        <v>308</v>
      </c>
      <c r="BN6" s="30" t="s">
        <v>50</v>
      </c>
      <c r="BO6" s="15" t="s">
        <v>168</v>
      </c>
      <c r="BP6" s="26" t="s">
        <v>169</v>
      </c>
      <c r="BQ6" s="30" t="s">
        <v>50</v>
      </c>
      <c r="BR6" s="15" t="s">
        <v>309</v>
      </c>
      <c r="BS6" s="15" t="s">
        <v>310</v>
      </c>
      <c r="BT6" s="15" t="s">
        <v>311</v>
      </c>
      <c r="BU6" s="26" t="s">
        <v>312</v>
      </c>
      <c r="BV6" s="32" t="s">
        <v>50</v>
      </c>
      <c r="BW6" s="12" t="s">
        <v>173</v>
      </c>
      <c r="BX6" s="13" t="s">
        <v>174</v>
      </c>
      <c r="BY6" s="29" t="s">
        <v>50</v>
      </c>
      <c r="BZ6" s="29" t="s">
        <v>313</v>
      </c>
      <c r="CA6" s="29" t="s">
        <v>314</v>
      </c>
      <c r="CB6" s="29" t="s">
        <v>315</v>
      </c>
      <c r="CC6" s="29" t="s">
        <v>134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37"/>
      <c r="L7" s="12"/>
      <c r="M7" s="12"/>
      <c r="N7" s="12"/>
      <c r="O7" s="12"/>
      <c r="P7" s="15"/>
      <c r="Q7" s="26"/>
      <c r="R7" s="26"/>
      <c r="S7" s="26"/>
      <c r="T7" s="26"/>
      <c r="U7" s="26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6"/>
      <c r="BE7" s="15"/>
      <c r="BF7" s="26"/>
      <c r="BG7" s="29"/>
      <c r="BH7" s="29"/>
      <c r="BI7" s="29"/>
      <c r="BJ7" s="29"/>
      <c r="BK7" s="29"/>
      <c r="BL7" s="29"/>
      <c r="BM7" s="29"/>
      <c r="BN7" s="30"/>
      <c r="BO7" s="15"/>
      <c r="BP7" s="26"/>
      <c r="BQ7" s="30"/>
      <c r="BR7" s="15"/>
      <c r="BS7" s="15"/>
      <c r="BT7" s="15"/>
      <c r="BU7" s="26"/>
      <c r="BV7" s="32"/>
      <c r="BW7" s="12"/>
      <c r="BX7" s="13"/>
      <c r="BY7" s="29"/>
      <c r="BZ7" s="29"/>
      <c r="CA7" s="29"/>
      <c r="CB7" s="29"/>
      <c r="CC7" s="29"/>
    </row>
    <row r="8" spans="1:81" s="2" customFormat="1" ht="16.5" customHeight="1">
      <c r="A8" s="16" t="s">
        <v>316</v>
      </c>
      <c r="B8" s="16" t="s">
        <v>316</v>
      </c>
      <c r="C8" s="16" t="s">
        <v>316</v>
      </c>
      <c r="D8" s="16" t="s">
        <v>316</v>
      </c>
      <c r="E8" s="16" t="s">
        <v>316</v>
      </c>
      <c r="F8" s="16">
        <v>1</v>
      </c>
      <c r="G8" s="16">
        <v>2</v>
      </c>
      <c r="H8" s="16">
        <v>3</v>
      </c>
      <c r="I8" s="16">
        <v>4</v>
      </c>
      <c r="J8" s="38">
        <v>5</v>
      </c>
      <c r="K8" s="39">
        <v>6</v>
      </c>
      <c r="L8" s="40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7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16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7"/>
      <c r="D9" s="17"/>
      <c r="E9" s="18" t="s">
        <v>35</v>
      </c>
      <c r="F9" s="21">
        <f>G9+L9</f>
        <v>769.52</v>
      </c>
      <c r="G9" s="21">
        <f>SUM(H9:K9)</f>
        <v>51.01</v>
      </c>
      <c r="H9" s="21">
        <v>26.57</v>
      </c>
      <c r="I9" s="21">
        <v>8.23</v>
      </c>
      <c r="J9" s="21">
        <v>4.71</v>
      </c>
      <c r="K9" s="21">
        <v>11.5</v>
      </c>
      <c r="L9" s="21">
        <f>SUM(M9:V9)</f>
        <v>718.51</v>
      </c>
      <c r="M9" s="21">
        <v>6.53</v>
      </c>
      <c r="N9" s="21">
        <v>0.1</v>
      </c>
      <c r="O9" s="21">
        <v>0.2</v>
      </c>
      <c r="P9" s="21">
        <v>355.6</v>
      </c>
      <c r="Q9" s="21">
        <v>0.4</v>
      </c>
      <c r="R9" s="21">
        <v>0.4</v>
      </c>
      <c r="S9" s="21"/>
      <c r="T9" s="21">
        <v>355</v>
      </c>
      <c r="U9" s="21"/>
      <c r="V9" s="21">
        <v>0.28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19"/>
    </row>
    <row r="10" spans="1:81" ht="16.5" customHeight="1">
      <c r="A10" s="17"/>
      <c r="B10" s="17"/>
      <c r="C10" s="17"/>
      <c r="D10" s="17"/>
      <c r="E10" s="18" t="s">
        <v>58</v>
      </c>
      <c r="F10" s="21">
        <f>G10+L10</f>
        <v>761.29</v>
      </c>
      <c r="G10" s="21">
        <f>SUM(H10:K10)</f>
        <v>42.78</v>
      </c>
      <c r="H10" s="21">
        <v>26.57</v>
      </c>
      <c r="I10" s="21"/>
      <c r="J10" s="21">
        <v>4.71</v>
      </c>
      <c r="K10" s="21">
        <v>11.5</v>
      </c>
      <c r="L10" s="21">
        <f>SUM(M10:V10)</f>
        <v>718.51</v>
      </c>
      <c r="M10" s="21">
        <v>6.53</v>
      </c>
      <c r="N10" s="21">
        <v>0.1</v>
      </c>
      <c r="O10" s="21">
        <v>0.2</v>
      </c>
      <c r="P10" s="21">
        <v>355.6</v>
      </c>
      <c r="Q10" s="21">
        <v>0.4</v>
      </c>
      <c r="R10" s="21">
        <v>0.4</v>
      </c>
      <c r="S10" s="21"/>
      <c r="T10" s="21">
        <v>355</v>
      </c>
      <c r="U10" s="21"/>
      <c r="V10" s="21">
        <v>0.28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19"/>
    </row>
    <row r="11" spans="1:81" ht="16.5" customHeight="1">
      <c r="A11" s="17"/>
      <c r="B11" s="17"/>
      <c r="C11" s="17"/>
      <c r="D11" s="17"/>
      <c r="E11" s="18" t="s">
        <v>59</v>
      </c>
      <c r="F11" s="21">
        <f>G11+L11</f>
        <v>756.58</v>
      </c>
      <c r="G11" s="21">
        <f>SUM(H11:K11)</f>
        <v>38.07</v>
      </c>
      <c r="H11" s="21">
        <v>26.57</v>
      </c>
      <c r="I11" s="21"/>
      <c r="J11" s="21"/>
      <c r="K11" s="21">
        <v>11.5</v>
      </c>
      <c r="L11" s="21">
        <f>SUM(M11:V11)</f>
        <v>718.51</v>
      </c>
      <c r="M11" s="21">
        <v>6.53</v>
      </c>
      <c r="N11" s="21">
        <v>0.1</v>
      </c>
      <c r="O11" s="21">
        <v>0.2</v>
      </c>
      <c r="P11" s="21">
        <v>355.6</v>
      </c>
      <c r="Q11" s="21">
        <v>0.4</v>
      </c>
      <c r="R11" s="21">
        <v>0.4</v>
      </c>
      <c r="S11" s="21"/>
      <c r="T11" s="21">
        <v>355</v>
      </c>
      <c r="U11" s="21"/>
      <c r="V11" s="21">
        <v>0.28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19"/>
    </row>
    <row r="12" spans="1:81" ht="16.5" customHeight="1">
      <c r="A12" s="17"/>
      <c r="B12" s="17"/>
      <c r="C12" s="17"/>
      <c r="D12" s="17"/>
      <c r="E12" s="18" t="s">
        <v>60</v>
      </c>
      <c r="F12" s="21">
        <f>G12+L12</f>
        <v>756.58</v>
      </c>
      <c r="G12" s="21">
        <f>SUM(H12:K12)</f>
        <v>38.07</v>
      </c>
      <c r="H12" s="21">
        <v>26.57</v>
      </c>
      <c r="I12" s="21"/>
      <c r="J12" s="21"/>
      <c r="K12" s="21">
        <v>11.5</v>
      </c>
      <c r="L12" s="21">
        <f>SUM(M12:V12)</f>
        <v>718.51</v>
      </c>
      <c r="M12" s="21">
        <v>6.53</v>
      </c>
      <c r="N12" s="21">
        <v>0.1</v>
      </c>
      <c r="O12" s="21">
        <v>0.2</v>
      </c>
      <c r="P12" s="21">
        <v>355.6</v>
      </c>
      <c r="Q12" s="21">
        <v>0.4</v>
      </c>
      <c r="R12" s="21">
        <v>0.4</v>
      </c>
      <c r="S12" s="21"/>
      <c r="T12" s="21">
        <v>355</v>
      </c>
      <c r="U12" s="21"/>
      <c r="V12" s="21">
        <v>0.28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19"/>
    </row>
    <row r="13" spans="1:81" ht="16.5" customHeight="1">
      <c r="A13" s="18" t="s">
        <v>61</v>
      </c>
      <c r="B13" s="18" t="s">
        <v>62</v>
      </c>
      <c r="C13" s="18" t="s">
        <v>65</v>
      </c>
      <c r="D13" s="18" t="s">
        <v>63</v>
      </c>
      <c r="E13" s="18" t="s">
        <v>66</v>
      </c>
      <c r="F13" s="21">
        <f>G13+L13</f>
        <v>756.58</v>
      </c>
      <c r="G13" s="21">
        <f>SUM(H13:K13)</f>
        <v>38.07</v>
      </c>
      <c r="H13" s="21">
        <v>26.57</v>
      </c>
      <c r="I13" s="21"/>
      <c r="J13" s="21"/>
      <c r="K13" s="21">
        <v>11.5</v>
      </c>
      <c r="L13" s="21">
        <f>SUM(M13:V13)</f>
        <v>718.51</v>
      </c>
      <c r="M13" s="21">
        <v>6.53</v>
      </c>
      <c r="N13" s="21">
        <v>0.1</v>
      </c>
      <c r="O13" s="21">
        <v>0.2</v>
      </c>
      <c r="P13" s="21">
        <v>355.6</v>
      </c>
      <c r="Q13" s="21">
        <v>0.4</v>
      </c>
      <c r="R13" s="21">
        <v>0.4</v>
      </c>
      <c r="S13" s="21"/>
      <c r="T13" s="21">
        <v>355</v>
      </c>
      <c r="U13" s="21"/>
      <c r="V13" s="21">
        <v>0.28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19"/>
    </row>
    <row r="14" spans="1:81" ht="16.5" customHeight="1">
      <c r="A14" s="17"/>
      <c r="B14" s="17"/>
      <c r="C14" s="17"/>
      <c r="D14" s="17"/>
      <c r="E14" s="18" t="s">
        <v>67</v>
      </c>
      <c r="F14" s="21">
        <v>8.07</v>
      </c>
      <c r="G14" s="21">
        <v>8.07</v>
      </c>
      <c r="H14" s="21"/>
      <c r="I14" s="21">
        <v>8.07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19"/>
    </row>
    <row r="15" spans="1:81" ht="16.5" customHeight="1">
      <c r="A15" s="17"/>
      <c r="B15" s="17"/>
      <c r="C15" s="17"/>
      <c r="D15" s="17"/>
      <c r="E15" s="18" t="s">
        <v>68</v>
      </c>
      <c r="F15" s="21">
        <v>7.76</v>
      </c>
      <c r="G15" s="21">
        <v>7.76</v>
      </c>
      <c r="H15" s="21"/>
      <c r="I15" s="21">
        <v>7.76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19"/>
    </row>
    <row r="16" spans="1:81" ht="16.5" customHeight="1">
      <c r="A16" s="18" t="s">
        <v>69</v>
      </c>
      <c r="B16" s="18" t="s">
        <v>70</v>
      </c>
      <c r="C16" s="18" t="s">
        <v>70</v>
      </c>
      <c r="D16" s="18" t="s">
        <v>63</v>
      </c>
      <c r="E16" s="18" t="s">
        <v>71</v>
      </c>
      <c r="F16" s="21">
        <v>5.55</v>
      </c>
      <c r="G16" s="21">
        <v>5.55</v>
      </c>
      <c r="H16" s="21"/>
      <c r="I16" s="21">
        <v>5.55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19"/>
    </row>
    <row r="17" spans="1:81" ht="16.5" customHeight="1">
      <c r="A17" s="18" t="s">
        <v>69</v>
      </c>
      <c r="B17" s="18" t="s">
        <v>70</v>
      </c>
      <c r="C17" s="18" t="s">
        <v>72</v>
      </c>
      <c r="D17" s="18" t="s">
        <v>63</v>
      </c>
      <c r="E17" s="18" t="s">
        <v>73</v>
      </c>
      <c r="F17" s="21">
        <v>2.22</v>
      </c>
      <c r="G17" s="21">
        <v>2.22</v>
      </c>
      <c r="H17" s="21"/>
      <c r="I17" s="21">
        <v>2.22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19"/>
    </row>
    <row r="18" spans="1:81" ht="16.5" customHeight="1">
      <c r="A18" s="17"/>
      <c r="B18" s="17"/>
      <c r="C18" s="17"/>
      <c r="D18" s="17"/>
      <c r="E18" s="18" t="s">
        <v>74</v>
      </c>
      <c r="F18" s="21">
        <v>0.31</v>
      </c>
      <c r="G18" s="21">
        <v>0.31</v>
      </c>
      <c r="H18" s="21"/>
      <c r="I18" s="21">
        <v>0.31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19"/>
    </row>
    <row r="19" spans="1:81" ht="16.5" customHeight="1">
      <c r="A19" s="18" t="s">
        <v>69</v>
      </c>
      <c r="B19" s="18" t="s">
        <v>75</v>
      </c>
      <c r="C19" s="18" t="s">
        <v>76</v>
      </c>
      <c r="D19" s="18" t="s">
        <v>63</v>
      </c>
      <c r="E19" s="18" t="s">
        <v>77</v>
      </c>
      <c r="F19" s="21">
        <v>0.31</v>
      </c>
      <c r="G19" s="21">
        <v>0.31</v>
      </c>
      <c r="H19" s="21"/>
      <c r="I19" s="21">
        <v>0.31</v>
      </c>
      <c r="J19" s="21"/>
      <c r="K19" s="3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19"/>
    </row>
    <row r="20" spans="1:81" ht="16.5" customHeight="1">
      <c r="A20" s="17"/>
      <c r="B20" s="17"/>
      <c r="C20" s="17"/>
      <c r="D20" s="17"/>
      <c r="E20" s="18" t="s">
        <v>78</v>
      </c>
      <c r="F20" s="21">
        <v>2.11</v>
      </c>
      <c r="G20" s="21">
        <v>2.11</v>
      </c>
      <c r="H20" s="21"/>
      <c r="I20" s="21">
        <v>2.11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19"/>
    </row>
    <row r="21" spans="1:81" ht="16.5" customHeight="1">
      <c r="A21" s="17"/>
      <c r="B21" s="17"/>
      <c r="C21" s="17"/>
      <c r="D21" s="17"/>
      <c r="E21" s="18" t="s">
        <v>79</v>
      </c>
      <c r="F21" s="21">
        <v>0.94</v>
      </c>
      <c r="G21" s="21">
        <v>0.94</v>
      </c>
      <c r="H21" s="21"/>
      <c r="I21" s="21">
        <v>0.94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19"/>
    </row>
    <row r="22" spans="1:81" ht="16.5" customHeight="1">
      <c r="A22" s="18" t="s">
        <v>80</v>
      </c>
      <c r="B22" s="18" t="s">
        <v>81</v>
      </c>
      <c r="C22" s="18" t="s">
        <v>82</v>
      </c>
      <c r="D22" s="18" t="s">
        <v>63</v>
      </c>
      <c r="E22" s="18" t="s">
        <v>83</v>
      </c>
      <c r="F22" s="21">
        <v>1.94</v>
      </c>
      <c r="G22" s="21">
        <v>1.94</v>
      </c>
      <c r="H22" s="21"/>
      <c r="I22" s="21">
        <v>1.94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19"/>
    </row>
    <row r="23" spans="1:81" ht="16.5" customHeight="1">
      <c r="A23" s="17"/>
      <c r="B23" s="17"/>
      <c r="C23" s="17"/>
      <c r="D23" s="17"/>
      <c r="E23" s="18" t="s">
        <v>84</v>
      </c>
      <c r="F23" s="21">
        <v>0.17</v>
      </c>
      <c r="G23" s="21">
        <v>0.17</v>
      </c>
      <c r="H23" s="21"/>
      <c r="I23" s="21">
        <v>0.17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19"/>
    </row>
    <row r="24" spans="1:81" ht="16.5" customHeight="1">
      <c r="A24" s="18" t="s">
        <v>80</v>
      </c>
      <c r="B24" s="18" t="s">
        <v>75</v>
      </c>
      <c r="C24" s="18" t="s">
        <v>76</v>
      </c>
      <c r="D24" s="18" t="s">
        <v>63</v>
      </c>
      <c r="E24" s="18" t="s">
        <v>85</v>
      </c>
      <c r="F24" s="21">
        <v>0.17</v>
      </c>
      <c r="G24" s="21">
        <v>0.17</v>
      </c>
      <c r="H24" s="21"/>
      <c r="I24" s="21">
        <v>0.17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19"/>
    </row>
    <row r="25" spans="1:81" ht="16.5" customHeight="1">
      <c r="A25" s="17"/>
      <c r="B25" s="17"/>
      <c r="C25" s="17"/>
      <c r="D25" s="17"/>
      <c r="E25" s="18" t="s">
        <v>86</v>
      </c>
      <c r="F25" s="21">
        <v>4.71</v>
      </c>
      <c r="G25" s="21">
        <v>4.71</v>
      </c>
      <c r="H25" s="21"/>
      <c r="I25" s="21"/>
      <c r="J25" s="21">
        <v>4.71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19"/>
    </row>
    <row r="26" spans="1:81" ht="16.5" customHeight="1">
      <c r="A26" s="17"/>
      <c r="B26" s="17"/>
      <c r="C26" s="17"/>
      <c r="D26" s="17"/>
      <c r="E26" s="18" t="s">
        <v>87</v>
      </c>
      <c r="F26" s="21">
        <v>4.71</v>
      </c>
      <c r="G26" s="21">
        <v>4.71</v>
      </c>
      <c r="H26" s="21"/>
      <c r="I26" s="21"/>
      <c r="J26" s="21">
        <v>4.71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19"/>
    </row>
    <row r="27" spans="1:81" ht="16.5" customHeight="1">
      <c r="A27" s="18" t="s">
        <v>88</v>
      </c>
      <c r="B27" s="18" t="s">
        <v>82</v>
      </c>
      <c r="C27" s="18" t="s">
        <v>76</v>
      </c>
      <c r="D27" s="18" t="s">
        <v>63</v>
      </c>
      <c r="E27" s="18" t="s">
        <v>89</v>
      </c>
      <c r="F27" s="21">
        <v>4.71</v>
      </c>
      <c r="G27" s="21">
        <v>4.71</v>
      </c>
      <c r="H27" s="21"/>
      <c r="I27" s="21"/>
      <c r="J27" s="21">
        <v>4.71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19"/>
    </row>
    <row r="28" spans="1:81" ht="16.5" customHeight="1">
      <c r="A28" s="34"/>
      <c r="B28" s="34"/>
      <c r="C28" s="35"/>
      <c r="D28" s="36"/>
      <c r="E28" s="3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19"/>
    </row>
    <row r="29" spans="1:81" ht="16.5" customHeight="1">
      <c r="A29" s="34"/>
      <c r="B29" s="34"/>
      <c r="C29" s="35"/>
      <c r="D29" s="36"/>
      <c r="E29" s="3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19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workbookViewId="0" topLeftCell="A1">
      <selection activeCell="V9" sqref="V9:V18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55.1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317</v>
      </c>
      <c r="B1" s="4"/>
      <c r="C1" s="4"/>
    </row>
    <row r="2" spans="1:81" ht="12.75" customHeight="1">
      <c r="A2" s="5"/>
      <c r="CC2" s="3" t="s">
        <v>318</v>
      </c>
    </row>
    <row r="3" spans="1:81" ht="23.25" customHeight="1">
      <c r="A3" s="6" t="s">
        <v>319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270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271</v>
      </c>
    </row>
    <row r="5" spans="1:81" ht="15.75" customHeight="1">
      <c r="A5" s="10" t="s">
        <v>182</v>
      </c>
      <c r="B5" s="10"/>
      <c r="C5" s="11"/>
      <c r="D5" s="12" t="s">
        <v>46</v>
      </c>
      <c r="E5" s="12" t="s">
        <v>272</v>
      </c>
      <c r="F5" s="13" t="s">
        <v>35</v>
      </c>
      <c r="G5" s="14" t="s">
        <v>273</v>
      </c>
      <c r="H5" s="10"/>
      <c r="I5" s="10"/>
      <c r="J5" s="10"/>
      <c r="K5" s="10"/>
      <c r="L5" s="10" t="s">
        <v>274</v>
      </c>
      <c r="M5" s="10"/>
      <c r="N5" s="10"/>
      <c r="O5" s="10"/>
      <c r="P5" s="10"/>
      <c r="Q5" s="25"/>
      <c r="R5" s="25"/>
      <c r="S5" s="25"/>
      <c r="T5" s="25"/>
      <c r="U5" s="25"/>
      <c r="V5" s="25"/>
      <c r="W5" s="10" t="s">
        <v>275</v>
      </c>
      <c r="X5" s="10"/>
      <c r="Y5" s="10"/>
      <c r="Z5" s="10"/>
      <c r="AA5" s="10"/>
      <c r="AB5" s="10"/>
      <c r="AC5" s="10"/>
      <c r="AD5" s="10"/>
      <c r="AE5" s="10" t="s">
        <v>276</v>
      </c>
      <c r="AF5" s="10"/>
      <c r="AG5" s="10"/>
      <c r="AH5" s="10"/>
      <c r="AI5" s="10"/>
      <c r="AJ5" s="10"/>
      <c r="AK5" s="10"/>
      <c r="AL5" s="10" t="s">
        <v>277</v>
      </c>
      <c r="AM5" s="10"/>
      <c r="AN5" s="10"/>
      <c r="AO5" s="10"/>
      <c r="AP5" s="10" t="s">
        <v>278</v>
      </c>
      <c r="AQ5" s="10"/>
      <c r="AR5" s="10"/>
      <c r="AS5" s="10" t="s">
        <v>279</v>
      </c>
      <c r="AT5" s="10"/>
      <c r="AU5" s="10"/>
      <c r="AV5" s="10"/>
      <c r="AW5" s="10" t="s">
        <v>280</v>
      </c>
      <c r="AX5" s="10"/>
      <c r="AY5" s="10"/>
      <c r="AZ5" s="10" t="s">
        <v>127</v>
      </c>
      <c r="BA5" s="10"/>
      <c r="BB5" s="10"/>
      <c r="BC5" s="10"/>
      <c r="BD5" s="10"/>
      <c r="BE5" s="10"/>
      <c r="BF5" s="10" t="s">
        <v>281</v>
      </c>
      <c r="BG5" s="10"/>
      <c r="BH5" s="10"/>
      <c r="BI5" s="10" t="s">
        <v>282</v>
      </c>
      <c r="BJ5" s="10"/>
      <c r="BK5" s="10"/>
      <c r="BL5" s="10"/>
      <c r="BM5" s="10"/>
      <c r="BN5" s="10" t="s">
        <v>131</v>
      </c>
      <c r="BO5" s="10"/>
      <c r="BP5" s="10"/>
      <c r="BQ5" s="10" t="s">
        <v>129</v>
      </c>
      <c r="BR5" s="10"/>
      <c r="BS5" s="10"/>
      <c r="BT5" s="10"/>
      <c r="BU5" s="10"/>
      <c r="BV5" s="10" t="s">
        <v>283</v>
      </c>
      <c r="BW5" s="10"/>
      <c r="BX5" s="10"/>
      <c r="BY5" s="10" t="s">
        <v>134</v>
      </c>
      <c r="BZ5" s="10"/>
      <c r="CA5" s="10"/>
      <c r="CB5" s="10"/>
      <c r="CC5" s="10"/>
    </row>
    <row r="6" spans="1:81" ht="17.25" customHeight="1">
      <c r="A6" s="12" t="s">
        <v>55</v>
      </c>
      <c r="B6" s="12" t="s">
        <v>56</v>
      </c>
      <c r="C6" s="12" t="s">
        <v>57</v>
      </c>
      <c r="D6" s="12"/>
      <c r="E6" s="12"/>
      <c r="F6" s="13"/>
      <c r="G6" s="12" t="s">
        <v>50</v>
      </c>
      <c r="H6" s="15" t="s">
        <v>284</v>
      </c>
      <c r="I6" s="15" t="s">
        <v>141</v>
      </c>
      <c r="J6" s="15" t="s">
        <v>142</v>
      </c>
      <c r="K6" s="15" t="s">
        <v>285</v>
      </c>
      <c r="L6" s="12" t="s">
        <v>50</v>
      </c>
      <c r="M6" s="12" t="s">
        <v>286</v>
      </c>
      <c r="N6" s="12" t="s">
        <v>150</v>
      </c>
      <c r="O6" s="12" t="s">
        <v>151</v>
      </c>
      <c r="P6" s="15" t="s">
        <v>320</v>
      </c>
      <c r="Q6" s="26" t="s">
        <v>321</v>
      </c>
      <c r="R6" s="26" t="s">
        <v>152</v>
      </c>
      <c r="S6" s="26" t="s">
        <v>251</v>
      </c>
      <c r="T6" s="26" t="s">
        <v>155</v>
      </c>
      <c r="U6" s="26" t="s">
        <v>287</v>
      </c>
      <c r="V6" s="15" t="s">
        <v>156</v>
      </c>
      <c r="W6" s="12" t="s">
        <v>50</v>
      </c>
      <c r="X6" s="15" t="s">
        <v>170</v>
      </c>
      <c r="Y6" s="15" t="s">
        <v>288</v>
      </c>
      <c r="Z6" s="15" t="s">
        <v>289</v>
      </c>
      <c r="AA6" s="15" t="s">
        <v>290</v>
      </c>
      <c r="AB6" s="15" t="s">
        <v>291</v>
      </c>
      <c r="AC6" s="15" t="s">
        <v>292</v>
      </c>
      <c r="AD6" s="15" t="s">
        <v>133</v>
      </c>
      <c r="AE6" s="15" t="s">
        <v>50</v>
      </c>
      <c r="AF6" s="15" t="s">
        <v>170</v>
      </c>
      <c r="AG6" s="15" t="s">
        <v>288</v>
      </c>
      <c r="AH6" s="15" t="s">
        <v>289</v>
      </c>
      <c r="AI6" s="15" t="s">
        <v>291</v>
      </c>
      <c r="AJ6" s="15" t="s">
        <v>292</v>
      </c>
      <c r="AK6" s="15" t="s">
        <v>133</v>
      </c>
      <c r="AL6" s="12" t="s">
        <v>50</v>
      </c>
      <c r="AM6" s="15" t="s">
        <v>125</v>
      </c>
      <c r="AN6" s="15" t="s">
        <v>126</v>
      </c>
      <c r="AO6" s="15" t="s">
        <v>293</v>
      </c>
      <c r="AP6" s="15" t="s">
        <v>50</v>
      </c>
      <c r="AQ6" s="15" t="s">
        <v>294</v>
      </c>
      <c r="AR6" s="15" t="s">
        <v>295</v>
      </c>
      <c r="AS6" s="12" t="s">
        <v>50</v>
      </c>
      <c r="AT6" s="15" t="s">
        <v>296</v>
      </c>
      <c r="AU6" s="15" t="s">
        <v>297</v>
      </c>
      <c r="AV6" s="15" t="s">
        <v>298</v>
      </c>
      <c r="AW6" s="15" t="s">
        <v>50</v>
      </c>
      <c r="AX6" s="15" t="s">
        <v>299</v>
      </c>
      <c r="AY6" s="15" t="s">
        <v>300</v>
      </c>
      <c r="AZ6" s="15" t="s">
        <v>50</v>
      </c>
      <c r="BA6" s="15" t="s">
        <v>301</v>
      </c>
      <c r="BB6" s="15" t="s">
        <v>302</v>
      </c>
      <c r="BC6" s="15" t="s">
        <v>303</v>
      </c>
      <c r="BD6" s="26" t="s">
        <v>304</v>
      </c>
      <c r="BE6" s="15" t="s">
        <v>305</v>
      </c>
      <c r="BF6" s="26" t="s">
        <v>50</v>
      </c>
      <c r="BG6" s="29" t="s">
        <v>281</v>
      </c>
      <c r="BH6" s="29" t="s">
        <v>306</v>
      </c>
      <c r="BI6" s="29" t="s">
        <v>50</v>
      </c>
      <c r="BJ6" s="29" t="s">
        <v>166</v>
      </c>
      <c r="BK6" s="29" t="s">
        <v>167</v>
      </c>
      <c r="BL6" s="29" t="s">
        <v>307</v>
      </c>
      <c r="BM6" s="29" t="s">
        <v>308</v>
      </c>
      <c r="BN6" s="30" t="s">
        <v>50</v>
      </c>
      <c r="BO6" s="15" t="s">
        <v>168</v>
      </c>
      <c r="BP6" s="26" t="s">
        <v>169</v>
      </c>
      <c r="BQ6" s="30" t="s">
        <v>50</v>
      </c>
      <c r="BR6" s="15" t="s">
        <v>309</v>
      </c>
      <c r="BS6" s="15" t="s">
        <v>310</v>
      </c>
      <c r="BT6" s="15" t="s">
        <v>311</v>
      </c>
      <c r="BU6" s="26" t="s">
        <v>312</v>
      </c>
      <c r="BV6" s="32" t="s">
        <v>50</v>
      </c>
      <c r="BW6" s="12" t="s">
        <v>173</v>
      </c>
      <c r="BX6" s="13" t="s">
        <v>174</v>
      </c>
      <c r="BY6" s="29" t="s">
        <v>50</v>
      </c>
      <c r="BZ6" s="29" t="s">
        <v>313</v>
      </c>
      <c r="CA6" s="29" t="s">
        <v>314</v>
      </c>
      <c r="CB6" s="29" t="s">
        <v>315</v>
      </c>
      <c r="CC6" s="29" t="s">
        <v>134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6"/>
      <c r="R7" s="26"/>
      <c r="S7" s="26"/>
      <c r="T7" s="26"/>
      <c r="U7" s="26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6"/>
      <c r="BE7" s="15"/>
      <c r="BF7" s="26"/>
      <c r="BG7" s="29"/>
      <c r="BH7" s="29"/>
      <c r="BI7" s="29"/>
      <c r="BJ7" s="29"/>
      <c r="BK7" s="29"/>
      <c r="BL7" s="29"/>
      <c r="BM7" s="29"/>
      <c r="BN7" s="30"/>
      <c r="BO7" s="15"/>
      <c r="BP7" s="26"/>
      <c r="BQ7" s="30"/>
      <c r="BR7" s="15"/>
      <c r="BS7" s="15"/>
      <c r="BT7" s="15"/>
      <c r="BU7" s="26"/>
      <c r="BV7" s="32"/>
      <c r="BW7" s="12"/>
      <c r="BX7" s="13"/>
      <c r="BY7" s="29"/>
      <c r="BZ7" s="29"/>
      <c r="CA7" s="29"/>
      <c r="CB7" s="29"/>
      <c r="CC7" s="29"/>
    </row>
    <row r="8" spans="1:81" s="2" customFormat="1" ht="16.5" customHeight="1">
      <c r="A8" s="16" t="s">
        <v>316</v>
      </c>
      <c r="B8" s="16" t="s">
        <v>316</v>
      </c>
      <c r="C8" s="16" t="s">
        <v>316</v>
      </c>
      <c r="D8" s="16" t="s">
        <v>316</v>
      </c>
      <c r="E8" s="16" t="s">
        <v>316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8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31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5.75" customHeight="1">
      <c r="A9" s="17"/>
      <c r="B9" s="17"/>
      <c r="C9" s="17"/>
      <c r="D9" s="17"/>
      <c r="E9" s="18" t="s">
        <v>35</v>
      </c>
      <c r="F9" s="19">
        <v>325.78</v>
      </c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325.78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19"/>
    </row>
    <row r="10" spans="1:81" ht="15.75" customHeight="1">
      <c r="A10" s="17"/>
      <c r="B10" s="17"/>
      <c r="C10" s="17"/>
      <c r="D10" s="17"/>
      <c r="E10" s="18" t="s">
        <v>58</v>
      </c>
      <c r="F10" s="19">
        <v>325.78</v>
      </c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325.78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19"/>
    </row>
    <row r="11" spans="1:81" ht="15.75" customHeight="1">
      <c r="A11" s="17"/>
      <c r="B11" s="17"/>
      <c r="C11" s="17"/>
      <c r="D11" s="17"/>
      <c r="E11" s="18" t="s">
        <v>237</v>
      </c>
      <c r="F11" s="19">
        <v>325.78</v>
      </c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325.78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19"/>
    </row>
    <row r="12" spans="1:81" ht="15.75" customHeight="1">
      <c r="A12" s="17"/>
      <c r="B12" s="17"/>
      <c r="C12" s="17"/>
      <c r="D12" s="17"/>
      <c r="E12" s="18" t="s">
        <v>238</v>
      </c>
      <c r="F12" s="19">
        <v>325.78</v>
      </c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325.78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19"/>
    </row>
    <row r="13" spans="1:81" ht="15.75" customHeight="1">
      <c r="A13" s="17"/>
      <c r="B13" s="17"/>
      <c r="C13" s="17"/>
      <c r="D13" s="17"/>
      <c r="E13" s="18" t="s">
        <v>239</v>
      </c>
      <c r="F13" s="19">
        <f>SUM(F14:F18)</f>
        <v>325.78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f>SUM(V14:V18)</f>
        <v>325.78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19"/>
    </row>
    <row r="14" spans="1:81" ht="15.75" customHeight="1">
      <c r="A14" s="18" t="s">
        <v>61</v>
      </c>
      <c r="B14" s="18" t="s">
        <v>62</v>
      </c>
      <c r="C14" s="18" t="s">
        <v>62</v>
      </c>
      <c r="D14" s="18" t="s">
        <v>63</v>
      </c>
      <c r="E14" s="18" t="s">
        <v>240</v>
      </c>
      <c r="F14" s="22">
        <v>120</v>
      </c>
      <c r="G14" s="22"/>
      <c r="H14" s="23"/>
      <c r="I14" s="22"/>
      <c r="J14" s="22"/>
      <c r="K14" s="22"/>
      <c r="L14" s="22"/>
      <c r="M14" s="23"/>
      <c r="N14" s="22"/>
      <c r="O14" s="22"/>
      <c r="P14" s="23"/>
      <c r="Q14" s="23"/>
      <c r="R14" s="22"/>
      <c r="S14" s="22"/>
      <c r="T14" s="22"/>
      <c r="U14" s="23"/>
      <c r="V14" s="22">
        <v>120</v>
      </c>
      <c r="W14" s="22"/>
      <c r="X14" s="22"/>
      <c r="Y14" s="22"/>
      <c r="Z14" s="23"/>
      <c r="AA14" s="22"/>
      <c r="AB14" s="23"/>
      <c r="AC14" s="23"/>
      <c r="AD14" s="22"/>
      <c r="AE14" s="22"/>
      <c r="AF14" s="22"/>
      <c r="AG14" s="23"/>
      <c r="AH14" s="22"/>
      <c r="AI14" s="23"/>
      <c r="AJ14" s="22"/>
      <c r="AK14" s="23"/>
      <c r="AL14" s="23"/>
      <c r="AM14" s="23"/>
      <c r="AN14" s="23"/>
      <c r="AO14" s="22"/>
      <c r="AP14" s="22"/>
      <c r="AQ14" s="22"/>
      <c r="AR14" s="22"/>
      <c r="AS14" s="23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2"/>
      <c r="BG14" s="23"/>
      <c r="BH14" s="22"/>
      <c r="BI14" s="22"/>
      <c r="BJ14" s="23"/>
      <c r="BK14" s="22"/>
      <c r="BL14" s="22"/>
      <c r="BM14" s="23"/>
      <c r="BN14" s="22"/>
      <c r="BO14" s="22"/>
      <c r="BP14" s="22"/>
      <c r="BQ14" s="22"/>
      <c r="BR14" s="22"/>
      <c r="BS14" s="22"/>
      <c r="BT14" s="23"/>
      <c r="BU14" s="23"/>
      <c r="BV14" s="22"/>
      <c r="BW14" s="23"/>
      <c r="BX14" s="23"/>
      <c r="BY14" s="22"/>
      <c r="BZ14" s="22"/>
      <c r="CA14" s="23"/>
      <c r="CB14" s="23"/>
      <c r="CC14" s="22"/>
    </row>
    <row r="15" spans="1:81" ht="15.75" customHeight="1">
      <c r="A15" s="18" t="s">
        <v>61</v>
      </c>
      <c r="B15" s="18" t="s">
        <v>62</v>
      </c>
      <c r="C15" s="18" t="s">
        <v>62</v>
      </c>
      <c r="D15" s="18" t="s">
        <v>63</v>
      </c>
      <c r="E15" s="18" t="s">
        <v>241</v>
      </c>
      <c r="F15" s="22">
        <v>30</v>
      </c>
      <c r="G15" s="22"/>
      <c r="H15" s="22"/>
      <c r="I15" s="22"/>
      <c r="J15" s="22"/>
      <c r="K15" s="22"/>
      <c r="L15" s="22"/>
      <c r="M15" s="22"/>
      <c r="N15" s="23"/>
      <c r="O15" s="22"/>
      <c r="P15" s="22"/>
      <c r="Q15" s="23"/>
      <c r="R15" s="22"/>
      <c r="S15" s="22"/>
      <c r="T15" s="22"/>
      <c r="U15" s="23"/>
      <c r="V15" s="22">
        <v>30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  <c r="AO15" s="22"/>
      <c r="AP15" s="22"/>
      <c r="AQ15" s="22"/>
      <c r="AR15" s="23"/>
      <c r="AS15" s="22"/>
      <c r="AT15" s="23"/>
      <c r="AU15" s="23"/>
      <c r="AV15" s="22"/>
      <c r="AW15" s="23"/>
      <c r="AX15" s="22"/>
      <c r="AY15" s="23"/>
      <c r="AZ15" s="22"/>
      <c r="BA15" s="22"/>
      <c r="BB15" s="22"/>
      <c r="BC15" s="22"/>
      <c r="BD15" s="22"/>
      <c r="BE15" s="23"/>
      <c r="BF15" s="22"/>
      <c r="BG15" s="22"/>
      <c r="BH15" s="23"/>
      <c r="BI15" s="22"/>
      <c r="BJ15" s="22"/>
      <c r="BK15" s="22"/>
      <c r="BL15" s="22"/>
      <c r="BM15" s="23"/>
      <c r="BN15" s="22"/>
      <c r="BO15" s="22"/>
      <c r="BP15" s="22"/>
      <c r="BQ15" s="22"/>
      <c r="BR15" s="23"/>
      <c r="BS15" s="23"/>
      <c r="BT15" s="22"/>
      <c r="BU15" s="22"/>
      <c r="BV15" s="22"/>
      <c r="BW15" s="22"/>
      <c r="BX15" s="22"/>
      <c r="BY15" s="22"/>
      <c r="BZ15" s="23"/>
      <c r="CA15" s="22"/>
      <c r="CB15" s="23"/>
      <c r="CC15" s="22"/>
    </row>
    <row r="16" spans="1:81" ht="15.75" customHeight="1">
      <c r="A16" s="18" t="s">
        <v>61</v>
      </c>
      <c r="B16" s="18" t="s">
        <v>62</v>
      </c>
      <c r="C16" s="18" t="s">
        <v>62</v>
      </c>
      <c r="D16" s="18" t="s">
        <v>63</v>
      </c>
      <c r="E16" s="18" t="s">
        <v>242</v>
      </c>
      <c r="F16" s="22">
        <v>111.78</v>
      </c>
      <c r="G16" s="22"/>
      <c r="H16" s="22"/>
      <c r="I16" s="22"/>
      <c r="J16" s="22"/>
      <c r="K16" s="22"/>
      <c r="L16" s="22"/>
      <c r="M16" s="22"/>
      <c r="N16" s="23"/>
      <c r="O16" s="22"/>
      <c r="P16" s="23"/>
      <c r="Q16" s="22"/>
      <c r="R16" s="23"/>
      <c r="S16" s="22"/>
      <c r="T16" s="22"/>
      <c r="U16" s="22"/>
      <c r="V16" s="22">
        <v>111.78</v>
      </c>
      <c r="W16" s="23"/>
      <c r="X16" s="22"/>
      <c r="Y16" s="22"/>
      <c r="Z16" s="22"/>
      <c r="AA16" s="22"/>
      <c r="AB16" s="22"/>
      <c r="AC16" s="22"/>
      <c r="AD16" s="22"/>
      <c r="AE16" s="23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R16" s="22"/>
      <c r="AS16" s="22"/>
      <c r="AT16" s="23"/>
      <c r="AU16" s="22"/>
      <c r="AV16" s="22"/>
      <c r="AW16" s="22"/>
      <c r="AX16" s="22"/>
      <c r="AY16" s="22"/>
      <c r="AZ16" s="23"/>
      <c r="BA16" s="22"/>
      <c r="BB16" s="22"/>
      <c r="BC16" s="22"/>
      <c r="BD16" s="22"/>
      <c r="BE16" s="22"/>
      <c r="BF16" s="22"/>
      <c r="BG16" s="22"/>
      <c r="BH16" s="23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3"/>
      <c r="CC16" s="22"/>
    </row>
    <row r="17" spans="1:81" ht="15.75" customHeight="1">
      <c r="A17" s="18" t="s">
        <v>61</v>
      </c>
      <c r="B17" s="18" t="s">
        <v>62</v>
      </c>
      <c r="C17" s="18" t="s">
        <v>62</v>
      </c>
      <c r="D17" s="18" t="s">
        <v>63</v>
      </c>
      <c r="E17" s="18" t="s">
        <v>243</v>
      </c>
      <c r="F17" s="23">
        <v>59</v>
      </c>
      <c r="G17" s="22"/>
      <c r="H17" s="22"/>
      <c r="I17" s="22"/>
      <c r="J17" s="22"/>
      <c r="K17" s="23"/>
      <c r="L17" s="22"/>
      <c r="M17" s="22"/>
      <c r="N17" s="22"/>
      <c r="O17" s="22"/>
      <c r="P17" s="23"/>
      <c r="Q17" s="22"/>
      <c r="R17" s="22"/>
      <c r="S17" s="22"/>
      <c r="T17" s="22"/>
      <c r="U17" s="22"/>
      <c r="V17" s="23">
        <v>59</v>
      </c>
      <c r="W17" s="22"/>
      <c r="X17" s="22"/>
      <c r="Y17" s="22"/>
      <c r="Z17" s="22"/>
      <c r="AA17" s="23"/>
      <c r="AB17" s="22"/>
      <c r="AC17" s="22"/>
      <c r="AD17" s="22"/>
      <c r="AE17" s="22"/>
      <c r="AF17" s="23"/>
      <c r="AG17" s="23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/>
      <c r="BA17" s="22"/>
      <c r="BB17" s="22"/>
      <c r="BC17" s="22"/>
      <c r="BD17" s="22"/>
      <c r="BE17" s="22"/>
      <c r="BF17" s="23"/>
      <c r="BG17" s="22"/>
      <c r="BH17" s="22"/>
      <c r="BI17" s="22"/>
      <c r="BJ17" s="22"/>
      <c r="BK17" s="22"/>
      <c r="BL17" s="22"/>
      <c r="BM17" s="22"/>
      <c r="BN17" s="22"/>
      <c r="BO17" s="23"/>
      <c r="BP17" s="22"/>
      <c r="BQ17" s="22"/>
      <c r="BR17" s="22"/>
      <c r="BS17" s="22"/>
      <c r="BT17" s="23"/>
      <c r="BU17" s="22"/>
      <c r="BV17" s="22"/>
      <c r="BW17" s="23"/>
      <c r="BX17" s="22"/>
      <c r="BY17" s="22"/>
      <c r="BZ17" s="22"/>
      <c r="CA17" s="22"/>
      <c r="CB17" s="22"/>
      <c r="CC17" s="22"/>
    </row>
    <row r="18" spans="1:81" ht="15.75" customHeight="1">
      <c r="A18" s="18" t="s">
        <v>61</v>
      </c>
      <c r="B18" s="18" t="s">
        <v>62</v>
      </c>
      <c r="C18" s="18" t="s">
        <v>62</v>
      </c>
      <c r="D18" s="18" t="s">
        <v>63</v>
      </c>
      <c r="E18" s="18" t="s">
        <v>244</v>
      </c>
      <c r="F18" s="22">
        <v>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>
        <v>5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2"/>
      <c r="AM18" s="22"/>
      <c r="AN18" s="22"/>
      <c r="AO18" s="23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</row>
    <row r="19" spans="30:61" ht="12.75" customHeight="1">
      <c r="AD19" s="24"/>
      <c r="AX19" s="24"/>
      <c r="AY19" s="24"/>
      <c r="BI19" s="24"/>
    </row>
    <row r="20" ht="12.75" customHeight="1">
      <c r="Q20" s="24"/>
    </row>
    <row r="21" ht="12.75" customHeight="1">
      <c r="E21" s="24"/>
    </row>
    <row r="22" spans="31:50" ht="12.75" customHeight="1">
      <c r="AE22" s="24"/>
      <c r="AX22" s="24"/>
    </row>
    <row r="23" ht="12.75" customHeight="1">
      <c r="AF23" s="24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4">
      <selection activeCell="D7" sqref="D7:D1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84" t="s">
        <v>3</v>
      </c>
    </row>
    <row r="2" spans="1:31" ht="20.25" customHeight="1">
      <c r="A2" s="142"/>
      <c r="B2" s="142"/>
      <c r="C2" s="142"/>
      <c r="D2" s="82" t="s">
        <v>4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20.25" customHeight="1">
      <c r="A3" s="44" t="s">
        <v>5</v>
      </c>
      <c r="B3" s="44"/>
      <c r="C3" s="44"/>
      <c r="D3" s="44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ht="20.25" customHeight="1">
      <c r="A4" s="143"/>
      <c r="B4" s="143"/>
      <c r="C4" s="80"/>
      <c r="D4" s="47" t="s">
        <v>6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ht="25.5" customHeight="1">
      <c r="A5" s="144" t="s">
        <v>7</v>
      </c>
      <c r="B5" s="144"/>
      <c r="C5" s="144" t="s">
        <v>8</v>
      </c>
      <c r="D5" s="144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</row>
    <row r="6" spans="1:31" ht="25.5" customHeight="1">
      <c r="A6" s="158" t="s">
        <v>9</v>
      </c>
      <c r="B6" s="158" t="s">
        <v>10</v>
      </c>
      <c r="C6" s="158" t="s">
        <v>9</v>
      </c>
      <c r="D6" s="185" t="s">
        <v>10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31" ht="25.5" customHeight="1">
      <c r="A7" s="151" t="s">
        <v>11</v>
      </c>
      <c r="B7" s="152">
        <v>1097.94</v>
      </c>
      <c r="C7" s="151" t="s">
        <v>12</v>
      </c>
      <c r="D7" s="152">
        <v>54.11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ht="25.5" customHeight="1">
      <c r="A8" s="151" t="s">
        <v>13</v>
      </c>
      <c r="B8" s="152">
        <v>0</v>
      </c>
      <c r="C8" s="151" t="s">
        <v>14</v>
      </c>
      <c r="D8" s="152">
        <v>718.01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1" ht="25.5" customHeight="1">
      <c r="A9" s="151" t="s">
        <v>15</v>
      </c>
      <c r="B9" s="152">
        <v>0</v>
      </c>
      <c r="C9" s="151" t="s">
        <v>16</v>
      </c>
      <c r="D9" s="152">
        <v>0.04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</row>
    <row r="10" spans="1:31" ht="25.5" customHeight="1">
      <c r="A10" s="151" t="s">
        <v>17</v>
      </c>
      <c r="B10" s="152">
        <v>0</v>
      </c>
      <c r="C10" s="151" t="s">
        <v>18</v>
      </c>
      <c r="D10" s="152">
        <v>325.78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</row>
    <row r="11" spans="1:31" ht="25.5" customHeight="1">
      <c r="A11" s="151" t="s">
        <v>19</v>
      </c>
      <c r="B11" s="152">
        <v>0</v>
      </c>
      <c r="C11" s="151"/>
      <c r="D11" s="152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</row>
    <row r="12" spans="1:31" ht="25.5" customHeight="1">
      <c r="A12" s="151" t="s">
        <v>20</v>
      </c>
      <c r="B12" s="152">
        <v>0</v>
      </c>
      <c r="C12" s="151"/>
      <c r="D12" s="152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</row>
    <row r="13" spans="1:31" ht="25.5" customHeight="1">
      <c r="A13" s="151"/>
      <c r="B13" s="152"/>
      <c r="C13" s="151"/>
      <c r="D13" s="159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</row>
    <row r="14" spans="1:31" ht="25.5" customHeight="1">
      <c r="A14" s="158" t="s">
        <v>21</v>
      </c>
      <c r="B14" s="159">
        <v>1097.94</v>
      </c>
      <c r="C14" s="158" t="s">
        <v>22</v>
      </c>
      <c r="D14" s="159">
        <v>1097.94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1:31" ht="25.5" customHeight="1">
      <c r="A15" s="151" t="s">
        <v>23</v>
      </c>
      <c r="B15" s="152"/>
      <c r="C15" s="151" t="s">
        <v>24</v>
      </c>
      <c r="D15" s="152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</row>
    <row r="16" spans="1:31" ht="25.5" customHeight="1">
      <c r="A16" s="151" t="s">
        <v>25</v>
      </c>
      <c r="B16" s="152"/>
      <c r="C16" s="151" t="s">
        <v>26</v>
      </c>
      <c r="D16" s="152"/>
      <c r="E16" s="166"/>
      <c r="F16" s="166"/>
      <c r="G16" s="186" t="s">
        <v>27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 ht="25.5" customHeight="1">
      <c r="A17" s="151"/>
      <c r="B17" s="152"/>
      <c r="C17" s="151" t="s">
        <v>28</v>
      </c>
      <c r="D17" s="152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</row>
    <row r="18" spans="1:31" ht="25.5" customHeight="1">
      <c r="A18" s="151"/>
      <c r="B18" s="161"/>
      <c r="C18" s="151"/>
      <c r="D18" s="159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</row>
    <row r="19" spans="1:31" ht="25.5" customHeight="1">
      <c r="A19" s="158" t="s">
        <v>29</v>
      </c>
      <c r="B19" s="161">
        <v>1097.94</v>
      </c>
      <c r="C19" s="158" t="s">
        <v>30</v>
      </c>
      <c r="D19" s="159">
        <v>1097.94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</row>
    <row r="20" spans="1:31" ht="20.25" customHeight="1">
      <c r="A20" s="163"/>
      <c r="B20" s="164"/>
      <c r="C20" s="165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H13" sqref="H13:H27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0.2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7" t="s">
        <v>31</v>
      </c>
      <c r="B1" s="177"/>
      <c r="C1" s="177"/>
      <c r="D1" s="177"/>
    </row>
    <row r="2" spans="1:20" ht="19.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82"/>
      <c r="T2" s="183" t="s">
        <v>32</v>
      </c>
    </row>
    <row r="3" spans="1:20" ht="19.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9.5" customHeight="1">
      <c r="A4" s="45"/>
      <c r="B4" s="45"/>
      <c r="C4" s="45"/>
      <c r="D4" s="45"/>
      <c r="E4" s="45"/>
      <c r="F4" s="83"/>
      <c r="G4" s="83"/>
      <c r="H4" s="83"/>
      <c r="I4" s="83"/>
      <c r="J4" s="125"/>
      <c r="K4" s="125"/>
      <c r="L4" s="125"/>
      <c r="M4" s="125"/>
      <c r="N4" s="125"/>
      <c r="O4" s="125"/>
      <c r="P4" s="125"/>
      <c r="Q4" s="125"/>
      <c r="R4" s="125"/>
      <c r="S4" s="72"/>
      <c r="T4" s="47" t="s">
        <v>6</v>
      </c>
    </row>
    <row r="5" spans="1:20" ht="19.5" customHeight="1">
      <c r="A5" s="48" t="s">
        <v>34</v>
      </c>
      <c r="B5" s="48"/>
      <c r="C5" s="48"/>
      <c r="D5" s="49"/>
      <c r="E5" s="50"/>
      <c r="F5" s="57" t="s">
        <v>35</v>
      </c>
      <c r="G5" s="51" t="s">
        <v>36</v>
      </c>
      <c r="H5" s="57" t="s">
        <v>37</v>
      </c>
      <c r="I5" s="57" t="s">
        <v>38</v>
      </c>
      <c r="J5" s="57" t="s">
        <v>39</v>
      </c>
      <c r="K5" s="57" t="s">
        <v>40</v>
      </c>
      <c r="L5" s="57"/>
      <c r="M5" s="129" t="s">
        <v>41</v>
      </c>
      <c r="N5" s="53" t="s">
        <v>42</v>
      </c>
      <c r="O5" s="178"/>
      <c r="P5" s="178"/>
      <c r="Q5" s="178"/>
      <c r="R5" s="178"/>
      <c r="S5" s="57" t="s">
        <v>43</v>
      </c>
      <c r="T5" s="57" t="s">
        <v>44</v>
      </c>
    </row>
    <row r="6" spans="1:20" ht="19.5" customHeight="1">
      <c r="A6" s="52" t="s">
        <v>45</v>
      </c>
      <c r="B6" s="52"/>
      <c r="C6" s="130"/>
      <c r="D6" s="56" t="s">
        <v>46</v>
      </c>
      <c r="E6" s="56" t="s">
        <v>47</v>
      </c>
      <c r="F6" s="57"/>
      <c r="G6" s="51"/>
      <c r="H6" s="57"/>
      <c r="I6" s="57"/>
      <c r="J6" s="57"/>
      <c r="K6" s="179" t="s">
        <v>48</v>
      </c>
      <c r="L6" s="57" t="s">
        <v>49</v>
      </c>
      <c r="M6" s="129"/>
      <c r="N6" s="57" t="s">
        <v>50</v>
      </c>
      <c r="O6" s="57" t="s">
        <v>51</v>
      </c>
      <c r="P6" s="57" t="s">
        <v>52</v>
      </c>
      <c r="Q6" s="57" t="s">
        <v>53</v>
      </c>
      <c r="R6" s="57" t="s">
        <v>54</v>
      </c>
      <c r="S6" s="57"/>
      <c r="T6" s="57"/>
    </row>
    <row r="7" spans="1:20" ht="30.75" customHeight="1">
      <c r="A7" s="59" t="s">
        <v>55</v>
      </c>
      <c r="B7" s="58" t="s">
        <v>56</v>
      </c>
      <c r="C7" s="60" t="s">
        <v>57</v>
      </c>
      <c r="D7" s="62"/>
      <c r="E7" s="62"/>
      <c r="F7" s="63"/>
      <c r="G7" s="64"/>
      <c r="H7" s="63"/>
      <c r="I7" s="63"/>
      <c r="J7" s="63"/>
      <c r="K7" s="180"/>
      <c r="L7" s="63"/>
      <c r="M7" s="181"/>
      <c r="N7" s="63"/>
      <c r="O7" s="63"/>
      <c r="P7" s="63"/>
      <c r="Q7" s="63"/>
      <c r="R7" s="63"/>
      <c r="S7" s="63"/>
      <c r="T7" s="63"/>
    </row>
    <row r="8" spans="1:20" ht="23.25" customHeight="1">
      <c r="A8" s="17"/>
      <c r="B8" s="17"/>
      <c r="C8" s="17"/>
      <c r="D8" s="17"/>
      <c r="E8" s="18" t="s">
        <v>35</v>
      </c>
      <c r="F8" s="121">
        <v>1097.94</v>
      </c>
      <c r="G8" s="121"/>
      <c r="H8" s="121">
        <v>1097.94</v>
      </c>
      <c r="I8" s="121"/>
      <c r="J8" s="66"/>
      <c r="K8" s="67"/>
      <c r="L8" s="121"/>
      <c r="M8" s="66"/>
      <c r="N8" s="67"/>
      <c r="O8" s="121"/>
      <c r="P8" s="121"/>
      <c r="Q8" s="121"/>
      <c r="R8" s="66"/>
      <c r="S8" s="67"/>
      <c r="T8" s="66"/>
    </row>
    <row r="9" spans="1:20" ht="23.25" customHeight="1">
      <c r="A9" s="17"/>
      <c r="B9" s="17"/>
      <c r="C9" s="17"/>
      <c r="D9" s="17"/>
      <c r="E9" s="18" t="s">
        <v>58</v>
      </c>
      <c r="F9" s="121">
        <v>1097.94</v>
      </c>
      <c r="G9" s="121"/>
      <c r="H9" s="121">
        <v>1097.94</v>
      </c>
      <c r="I9" s="121"/>
      <c r="J9" s="66"/>
      <c r="K9" s="67"/>
      <c r="L9" s="121"/>
      <c r="M9" s="66"/>
      <c r="N9" s="67"/>
      <c r="O9" s="121"/>
      <c r="P9" s="121"/>
      <c r="Q9" s="121"/>
      <c r="R9" s="66"/>
      <c r="S9" s="67"/>
      <c r="T9" s="66"/>
    </row>
    <row r="10" spans="1:20" ht="23.25" customHeight="1">
      <c r="A10" s="17"/>
      <c r="B10" s="17"/>
      <c r="C10" s="17"/>
      <c r="D10" s="17"/>
      <c r="E10" s="18" t="s">
        <v>59</v>
      </c>
      <c r="F10" s="121">
        <v>1083.06</v>
      </c>
      <c r="G10" s="121"/>
      <c r="H10" s="121">
        <v>1083.06</v>
      </c>
      <c r="I10" s="121"/>
      <c r="J10" s="66"/>
      <c r="K10" s="67"/>
      <c r="L10" s="121"/>
      <c r="M10" s="66"/>
      <c r="N10" s="67"/>
      <c r="O10" s="121"/>
      <c r="P10" s="121"/>
      <c r="Q10" s="121"/>
      <c r="R10" s="66"/>
      <c r="S10" s="67"/>
      <c r="T10" s="66"/>
    </row>
    <row r="11" spans="1:20" ht="23.25" customHeight="1">
      <c r="A11" s="17"/>
      <c r="B11" s="17"/>
      <c r="C11" s="17"/>
      <c r="D11" s="17"/>
      <c r="E11" s="18" t="s">
        <v>60</v>
      </c>
      <c r="F11" s="121">
        <v>1083.06</v>
      </c>
      <c r="G11" s="121"/>
      <c r="H11" s="121">
        <v>1083.06</v>
      </c>
      <c r="I11" s="121"/>
      <c r="J11" s="66"/>
      <c r="K11" s="67"/>
      <c r="L11" s="121"/>
      <c r="M11" s="66"/>
      <c r="N11" s="67"/>
      <c r="O11" s="121"/>
      <c r="P11" s="121"/>
      <c r="Q11" s="121"/>
      <c r="R11" s="66"/>
      <c r="S11" s="67"/>
      <c r="T11" s="66"/>
    </row>
    <row r="12" spans="1:20" ht="23.25" customHeight="1">
      <c r="A12" s="18" t="s">
        <v>61</v>
      </c>
      <c r="B12" s="18" t="s">
        <v>62</v>
      </c>
      <c r="C12" s="18" t="s">
        <v>62</v>
      </c>
      <c r="D12" s="18" t="s">
        <v>63</v>
      </c>
      <c r="E12" s="18" t="s">
        <v>64</v>
      </c>
      <c r="F12" s="121">
        <v>325.78</v>
      </c>
      <c r="G12" s="121"/>
      <c r="H12" s="121">
        <v>325.78</v>
      </c>
      <c r="I12" s="121"/>
      <c r="J12" s="66"/>
      <c r="K12" s="67"/>
      <c r="L12" s="121"/>
      <c r="M12" s="66"/>
      <c r="N12" s="67"/>
      <c r="O12" s="121"/>
      <c r="P12" s="121"/>
      <c r="Q12" s="121"/>
      <c r="R12" s="66"/>
      <c r="S12" s="67"/>
      <c r="T12" s="66"/>
    </row>
    <row r="13" spans="1:20" ht="23.25" customHeight="1">
      <c r="A13" s="18" t="s">
        <v>61</v>
      </c>
      <c r="B13" s="18" t="s">
        <v>62</v>
      </c>
      <c r="C13" s="18" t="s">
        <v>65</v>
      </c>
      <c r="D13" s="18" t="s">
        <v>63</v>
      </c>
      <c r="E13" s="18" t="s">
        <v>66</v>
      </c>
      <c r="F13" s="121">
        <v>757.28</v>
      </c>
      <c r="G13" s="121"/>
      <c r="H13" s="121">
        <v>757.28</v>
      </c>
      <c r="I13" s="121"/>
      <c r="J13" s="66"/>
      <c r="K13" s="67"/>
      <c r="L13" s="121"/>
      <c r="M13" s="66"/>
      <c r="N13" s="67"/>
      <c r="O13" s="121"/>
      <c r="P13" s="121"/>
      <c r="Q13" s="121"/>
      <c r="R13" s="66"/>
      <c r="S13" s="67"/>
      <c r="T13" s="66"/>
    </row>
    <row r="14" spans="1:20" ht="23.25" customHeight="1">
      <c r="A14" s="17"/>
      <c r="B14" s="17"/>
      <c r="C14" s="17"/>
      <c r="D14" s="17"/>
      <c r="E14" s="18" t="s">
        <v>67</v>
      </c>
      <c r="F14" s="121">
        <v>8.07</v>
      </c>
      <c r="G14" s="121"/>
      <c r="H14" s="121">
        <v>8.07</v>
      </c>
      <c r="I14" s="121"/>
      <c r="J14" s="66"/>
      <c r="K14" s="67"/>
      <c r="L14" s="121"/>
      <c r="M14" s="66"/>
      <c r="N14" s="67"/>
      <c r="O14" s="121"/>
      <c r="P14" s="121"/>
      <c r="Q14" s="121"/>
      <c r="R14" s="66"/>
      <c r="S14" s="67"/>
      <c r="T14" s="66"/>
    </row>
    <row r="15" spans="1:20" ht="23.25" customHeight="1">
      <c r="A15" s="17"/>
      <c r="B15" s="17"/>
      <c r="C15" s="17"/>
      <c r="D15" s="17"/>
      <c r="E15" s="18" t="s">
        <v>68</v>
      </c>
      <c r="F15" s="121">
        <v>7.77</v>
      </c>
      <c r="G15" s="121"/>
      <c r="H15" s="121">
        <v>7.77</v>
      </c>
      <c r="I15" s="121"/>
      <c r="J15" s="66"/>
      <c r="K15" s="67"/>
      <c r="L15" s="121"/>
      <c r="M15" s="66"/>
      <c r="N15" s="67"/>
      <c r="O15" s="121"/>
      <c r="P15" s="121"/>
      <c r="Q15" s="121"/>
      <c r="R15" s="66"/>
      <c r="S15" s="67"/>
      <c r="T15" s="66"/>
    </row>
    <row r="16" spans="1:20" ht="23.25" customHeight="1">
      <c r="A16" s="18" t="s">
        <v>69</v>
      </c>
      <c r="B16" s="18" t="s">
        <v>70</v>
      </c>
      <c r="C16" s="18" t="s">
        <v>70</v>
      </c>
      <c r="D16" s="18" t="s">
        <v>63</v>
      </c>
      <c r="E16" s="18" t="s">
        <v>71</v>
      </c>
      <c r="F16" s="121">
        <v>5.55</v>
      </c>
      <c r="G16" s="121"/>
      <c r="H16" s="121">
        <v>5.55</v>
      </c>
      <c r="I16" s="121"/>
      <c r="J16" s="66"/>
      <c r="K16" s="67"/>
      <c r="L16" s="121"/>
      <c r="M16" s="66"/>
      <c r="N16" s="67"/>
      <c r="O16" s="121"/>
      <c r="P16" s="121"/>
      <c r="Q16" s="121"/>
      <c r="R16" s="66"/>
      <c r="S16" s="67"/>
      <c r="T16" s="66"/>
    </row>
    <row r="17" spans="1:20" ht="23.25" customHeight="1">
      <c r="A17" s="18" t="s">
        <v>69</v>
      </c>
      <c r="B17" s="18" t="s">
        <v>70</v>
      </c>
      <c r="C17" s="18" t="s">
        <v>72</v>
      </c>
      <c r="D17" s="18" t="s">
        <v>63</v>
      </c>
      <c r="E17" s="18" t="s">
        <v>73</v>
      </c>
      <c r="F17" s="121">
        <v>2.22</v>
      </c>
      <c r="G17" s="121"/>
      <c r="H17" s="121">
        <v>2.22</v>
      </c>
      <c r="I17" s="121"/>
      <c r="J17" s="66"/>
      <c r="K17" s="67"/>
      <c r="L17" s="121"/>
      <c r="M17" s="66"/>
      <c r="N17" s="67"/>
      <c r="O17" s="121"/>
      <c r="P17" s="121"/>
      <c r="Q17" s="121"/>
      <c r="R17" s="66"/>
      <c r="S17" s="67"/>
      <c r="T17" s="66"/>
    </row>
    <row r="18" spans="1:20" ht="23.25" customHeight="1">
      <c r="A18" s="17"/>
      <c r="B18" s="17"/>
      <c r="C18" s="17"/>
      <c r="D18" s="17"/>
      <c r="E18" s="18" t="s">
        <v>74</v>
      </c>
      <c r="F18" s="121">
        <v>0.31</v>
      </c>
      <c r="G18" s="121"/>
      <c r="H18" s="121">
        <v>0.31</v>
      </c>
      <c r="I18" s="121"/>
      <c r="J18" s="66"/>
      <c r="K18" s="67"/>
      <c r="L18" s="121"/>
      <c r="M18" s="66"/>
      <c r="N18" s="67"/>
      <c r="O18" s="121"/>
      <c r="P18" s="121"/>
      <c r="Q18" s="121"/>
      <c r="R18" s="66"/>
      <c r="S18" s="67"/>
      <c r="T18" s="66"/>
    </row>
    <row r="19" spans="1:20" ht="23.25" customHeight="1">
      <c r="A19" s="18" t="s">
        <v>69</v>
      </c>
      <c r="B19" s="18" t="s">
        <v>75</v>
      </c>
      <c r="C19" s="18" t="s">
        <v>76</v>
      </c>
      <c r="D19" s="18" t="s">
        <v>63</v>
      </c>
      <c r="E19" s="18" t="s">
        <v>77</v>
      </c>
      <c r="F19" s="121">
        <v>0.31</v>
      </c>
      <c r="G19" s="121"/>
      <c r="H19" s="121">
        <v>0.31</v>
      </c>
      <c r="I19" s="121"/>
      <c r="J19" s="66"/>
      <c r="K19" s="67"/>
      <c r="L19" s="121"/>
      <c r="M19" s="66"/>
      <c r="N19" s="67"/>
      <c r="O19" s="121"/>
      <c r="P19" s="121"/>
      <c r="Q19" s="121"/>
      <c r="R19" s="66"/>
      <c r="S19" s="67"/>
      <c r="T19" s="66"/>
    </row>
    <row r="20" spans="1:20" ht="23.25" customHeight="1">
      <c r="A20" s="17"/>
      <c r="B20" s="17"/>
      <c r="C20" s="17"/>
      <c r="D20" s="17"/>
      <c r="E20" s="18" t="s">
        <v>78</v>
      </c>
      <c r="F20" s="121">
        <v>2.11</v>
      </c>
      <c r="G20" s="121"/>
      <c r="H20" s="121">
        <v>2.11</v>
      </c>
      <c r="I20" s="121"/>
      <c r="J20" s="66"/>
      <c r="K20" s="67"/>
      <c r="L20" s="121"/>
      <c r="M20" s="66"/>
      <c r="N20" s="67"/>
      <c r="O20" s="121"/>
      <c r="P20" s="121"/>
      <c r="Q20" s="121"/>
      <c r="R20" s="66"/>
      <c r="S20" s="67"/>
      <c r="T20" s="66"/>
    </row>
    <row r="21" spans="1:20" ht="23.25" customHeight="1">
      <c r="A21" s="17"/>
      <c r="B21" s="17"/>
      <c r="C21" s="17"/>
      <c r="D21" s="17"/>
      <c r="E21" s="18" t="s">
        <v>79</v>
      </c>
      <c r="F21" s="121">
        <v>1.94</v>
      </c>
      <c r="G21" s="121"/>
      <c r="H21" s="121">
        <v>1.94</v>
      </c>
      <c r="I21" s="121"/>
      <c r="J21" s="66"/>
      <c r="K21" s="67"/>
      <c r="L21" s="121"/>
      <c r="M21" s="66"/>
      <c r="N21" s="67"/>
      <c r="O21" s="121"/>
      <c r="P21" s="121"/>
      <c r="Q21" s="121"/>
      <c r="R21" s="66"/>
      <c r="S21" s="67"/>
      <c r="T21" s="66"/>
    </row>
    <row r="22" spans="1:20" ht="23.25" customHeight="1">
      <c r="A22" s="18" t="s">
        <v>80</v>
      </c>
      <c r="B22" s="18" t="s">
        <v>81</v>
      </c>
      <c r="C22" s="18" t="s">
        <v>82</v>
      </c>
      <c r="D22" s="18" t="s">
        <v>63</v>
      </c>
      <c r="E22" s="18" t="s">
        <v>83</v>
      </c>
      <c r="F22" s="121">
        <v>1.94</v>
      </c>
      <c r="G22" s="121"/>
      <c r="H22" s="121">
        <v>1.94</v>
      </c>
      <c r="I22" s="121"/>
      <c r="J22" s="66"/>
      <c r="K22" s="67"/>
      <c r="L22" s="121"/>
      <c r="M22" s="66"/>
      <c r="N22" s="67"/>
      <c r="O22" s="121"/>
      <c r="P22" s="121"/>
      <c r="Q22" s="121"/>
      <c r="R22" s="66"/>
      <c r="S22" s="67"/>
      <c r="T22" s="66"/>
    </row>
    <row r="23" spans="1:20" ht="23.25" customHeight="1">
      <c r="A23" s="17"/>
      <c r="B23" s="17"/>
      <c r="C23" s="17"/>
      <c r="D23" s="17"/>
      <c r="E23" s="18" t="s">
        <v>84</v>
      </c>
      <c r="F23" s="121">
        <v>0.17</v>
      </c>
      <c r="G23" s="121"/>
      <c r="H23" s="121">
        <v>0.17</v>
      </c>
      <c r="I23" s="121"/>
      <c r="J23" s="66"/>
      <c r="K23" s="67"/>
      <c r="L23" s="121"/>
      <c r="M23" s="66"/>
      <c r="N23" s="67"/>
      <c r="O23" s="121"/>
      <c r="P23" s="121"/>
      <c r="Q23" s="121"/>
      <c r="R23" s="66"/>
      <c r="S23" s="67"/>
      <c r="T23" s="66"/>
    </row>
    <row r="24" spans="1:20" ht="23.25" customHeight="1">
      <c r="A24" s="18" t="s">
        <v>80</v>
      </c>
      <c r="B24" s="18" t="s">
        <v>75</v>
      </c>
      <c r="C24" s="18" t="s">
        <v>76</v>
      </c>
      <c r="D24" s="18" t="s">
        <v>63</v>
      </c>
      <c r="E24" s="18" t="s">
        <v>85</v>
      </c>
      <c r="F24" s="121">
        <v>0.17</v>
      </c>
      <c r="G24" s="121"/>
      <c r="H24" s="121">
        <v>0.17</v>
      </c>
      <c r="I24" s="121"/>
      <c r="J24" s="66"/>
      <c r="K24" s="67"/>
      <c r="L24" s="121"/>
      <c r="M24" s="66"/>
      <c r="N24" s="67"/>
      <c r="O24" s="121"/>
      <c r="P24" s="121"/>
      <c r="Q24" s="121"/>
      <c r="R24" s="66"/>
      <c r="S24" s="67"/>
      <c r="T24" s="66"/>
    </row>
    <row r="25" spans="1:20" ht="23.25" customHeight="1">
      <c r="A25" s="17"/>
      <c r="B25" s="17"/>
      <c r="C25" s="17"/>
      <c r="D25" s="17"/>
      <c r="E25" s="18" t="s">
        <v>86</v>
      </c>
      <c r="F25" s="121">
        <v>4.71</v>
      </c>
      <c r="G25" s="121"/>
      <c r="H25" s="121">
        <v>4.71</v>
      </c>
      <c r="I25" s="121"/>
      <c r="J25" s="66"/>
      <c r="K25" s="67"/>
      <c r="L25" s="121"/>
      <c r="M25" s="66"/>
      <c r="N25" s="67"/>
      <c r="O25" s="121"/>
      <c r="P25" s="121"/>
      <c r="Q25" s="121"/>
      <c r="R25" s="66"/>
      <c r="S25" s="67"/>
      <c r="T25" s="66"/>
    </row>
    <row r="26" spans="1:20" ht="23.25" customHeight="1">
      <c r="A26" s="17"/>
      <c r="B26" s="17"/>
      <c r="C26" s="17"/>
      <c r="D26" s="17"/>
      <c r="E26" s="18" t="s">
        <v>87</v>
      </c>
      <c r="F26" s="121">
        <v>4.71</v>
      </c>
      <c r="G26" s="121"/>
      <c r="H26" s="121">
        <v>4.71</v>
      </c>
      <c r="I26" s="121"/>
      <c r="J26" s="66"/>
      <c r="K26" s="67"/>
      <c r="L26" s="121"/>
      <c r="M26" s="66"/>
      <c r="N26" s="67"/>
      <c r="O26" s="121"/>
      <c r="P26" s="121"/>
      <c r="Q26" s="121"/>
      <c r="R26" s="66"/>
      <c r="S26" s="67"/>
      <c r="T26" s="66"/>
    </row>
    <row r="27" spans="1:20" ht="21.75" customHeight="1">
      <c r="A27" s="18" t="s">
        <v>88</v>
      </c>
      <c r="B27" s="18" t="s">
        <v>82</v>
      </c>
      <c r="C27" s="18" t="s">
        <v>76</v>
      </c>
      <c r="D27" s="18" t="s">
        <v>63</v>
      </c>
      <c r="E27" s="18" t="s">
        <v>89</v>
      </c>
      <c r="F27" s="121">
        <v>4.71</v>
      </c>
      <c r="G27" s="124"/>
      <c r="H27" s="121">
        <v>4.71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4">
      <selection activeCell="I18" sqref="I1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4.1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8" t="s">
        <v>90</v>
      </c>
      <c r="B1" s="168"/>
      <c r="C1" s="168"/>
      <c r="D1" s="168"/>
    </row>
    <row r="2" spans="1:10" ht="19.5" customHeight="1">
      <c r="A2" s="80"/>
      <c r="B2" s="169"/>
      <c r="C2" s="169"/>
      <c r="D2" s="169"/>
      <c r="E2" s="169"/>
      <c r="F2" s="169"/>
      <c r="G2" s="169"/>
      <c r="H2" s="169"/>
      <c r="I2" s="169"/>
      <c r="J2" s="176" t="s">
        <v>91</v>
      </c>
    </row>
    <row r="3" spans="1:10" ht="19.5" customHeight="1">
      <c r="A3" s="44" t="s">
        <v>92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ht="19.5" customHeight="1">
      <c r="A4" s="143"/>
      <c r="B4" s="143"/>
      <c r="C4" s="143"/>
      <c r="D4" s="143"/>
      <c r="E4" s="143"/>
      <c r="F4" s="170"/>
      <c r="G4" s="170"/>
      <c r="H4" s="170"/>
      <c r="I4" s="170"/>
      <c r="J4" s="47" t="s">
        <v>6</v>
      </c>
      <c r="K4" s="72"/>
      <c r="L4" s="72"/>
    </row>
    <row r="5" spans="1:12" ht="19.5" customHeight="1">
      <c r="A5" s="144" t="s">
        <v>34</v>
      </c>
      <c r="B5" s="144"/>
      <c r="C5" s="144"/>
      <c r="D5" s="144"/>
      <c r="E5" s="144"/>
      <c r="F5" s="171" t="s">
        <v>35</v>
      </c>
      <c r="G5" s="171" t="s">
        <v>93</v>
      </c>
      <c r="H5" s="172" t="s">
        <v>94</v>
      </c>
      <c r="I5" s="172" t="s">
        <v>95</v>
      </c>
      <c r="J5" s="172" t="s">
        <v>96</v>
      </c>
      <c r="K5" s="72"/>
      <c r="L5" s="72"/>
    </row>
    <row r="6" spans="1:12" ht="19.5" customHeight="1">
      <c r="A6" s="144" t="s">
        <v>45</v>
      </c>
      <c r="B6" s="144"/>
      <c r="C6" s="144"/>
      <c r="D6" s="172" t="s">
        <v>46</v>
      </c>
      <c r="E6" s="172" t="s">
        <v>97</v>
      </c>
      <c r="F6" s="171"/>
      <c r="G6" s="171"/>
      <c r="H6" s="172"/>
      <c r="I6" s="172"/>
      <c r="J6" s="172"/>
      <c r="K6" s="72"/>
      <c r="L6" s="72"/>
    </row>
    <row r="7" spans="1:12" ht="20.25" customHeight="1">
      <c r="A7" s="173" t="s">
        <v>55</v>
      </c>
      <c r="B7" s="173" t="s">
        <v>56</v>
      </c>
      <c r="C7" s="145" t="s">
        <v>57</v>
      </c>
      <c r="D7" s="172"/>
      <c r="E7" s="172"/>
      <c r="F7" s="171"/>
      <c r="G7" s="171"/>
      <c r="H7" s="172"/>
      <c r="I7" s="172"/>
      <c r="J7" s="172"/>
      <c r="K7" s="72"/>
      <c r="L7" s="72"/>
    </row>
    <row r="8" spans="1:10" ht="20.25" customHeight="1">
      <c r="A8" s="17"/>
      <c r="B8" s="17"/>
      <c r="C8" s="17"/>
      <c r="D8" s="17"/>
      <c r="E8" s="18" t="s">
        <v>35</v>
      </c>
      <c r="F8" s="174">
        <f>SUM(G8:J8)</f>
        <v>1097.94</v>
      </c>
      <c r="G8" s="174">
        <v>772.16</v>
      </c>
      <c r="H8" s="174">
        <v>325.78</v>
      </c>
      <c r="I8" s="174"/>
      <c r="J8" s="174"/>
    </row>
    <row r="9" spans="1:10" ht="20.25" customHeight="1">
      <c r="A9" s="17"/>
      <c r="B9" s="17"/>
      <c r="C9" s="17"/>
      <c r="D9" s="17"/>
      <c r="E9" s="18" t="s">
        <v>58</v>
      </c>
      <c r="F9" s="174">
        <f aca="true" t="shared" si="0" ref="F9:F32">SUM(G9:J9)</f>
        <v>1097.94</v>
      </c>
      <c r="G9" s="174">
        <v>772.16</v>
      </c>
      <c r="H9" s="174">
        <v>325.78</v>
      </c>
      <c r="I9" s="174"/>
      <c r="J9" s="174"/>
    </row>
    <row r="10" spans="1:10" ht="20.25" customHeight="1">
      <c r="A10" s="17"/>
      <c r="B10" s="17"/>
      <c r="C10" s="17"/>
      <c r="D10" s="17"/>
      <c r="E10" s="18" t="s">
        <v>59</v>
      </c>
      <c r="F10" s="174">
        <f t="shared" si="0"/>
        <v>1083.06</v>
      </c>
      <c r="G10" s="174">
        <v>757.28</v>
      </c>
      <c r="H10" s="174">
        <v>325.78</v>
      </c>
      <c r="I10" s="174"/>
      <c r="J10" s="174"/>
    </row>
    <row r="11" spans="1:10" ht="20.25" customHeight="1">
      <c r="A11" s="17"/>
      <c r="B11" s="17"/>
      <c r="C11" s="17"/>
      <c r="D11" s="17"/>
      <c r="E11" s="18" t="s">
        <v>60</v>
      </c>
      <c r="F11" s="174">
        <f t="shared" si="0"/>
        <v>1083.06</v>
      </c>
      <c r="G11" s="174">
        <v>757.28</v>
      </c>
      <c r="H11" s="174">
        <v>325.78</v>
      </c>
      <c r="I11" s="174"/>
      <c r="J11" s="174"/>
    </row>
    <row r="12" spans="1:10" ht="20.25" customHeight="1">
      <c r="A12" s="18" t="s">
        <v>61</v>
      </c>
      <c r="B12" s="18" t="s">
        <v>62</v>
      </c>
      <c r="C12" s="18" t="s">
        <v>62</v>
      </c>
      <c r="D12" s="18" t="s">
        <v>63</v>
      </c>
      <c r="E12" s="18" t="s">
        <v>64</v>
      </c>
      <c r="F12" s="174">
        <f t="shared" si="0"/>
        <v>325.78</v>
      </c>
      <c r="G12" s="174"/>
      <c r="H12" s="174">
        <f>SUM(H13:H17)</f>
        <v>325.78</v>
      </c>
      <c r="I12" s="174"/>
      <c r="J12" s="174"/>
    </row>
    <row r="13" spans="1:10" ht="20.25" customHeight="1">
      <c r="A13" s="18"/>
      <c r="B13" s="18"/>
      <c r="C13" s="18"/>
      <c r="D13" s="18"/>
      <c r="E13" s="18" t="s">
        <v>98</v>
      </c>
      <c r="F13" s="174">
        <f t="shared" si="0"/>
        <v>120</v>
      </c>
      <c r="G13" s="174"/>
      <c r="H13" s="174">
        <v>120</v>
      </c>
      <c r="I13" s="174"/>
      <c r="J13" s="174"/>
    </row>
    <row r="14" spans="1:10" ht="20.25" customHeight="1">
      <c r="A14" s="18"/>
      <c r="B14" s="18"/>
      <c r="C14" s="18"/>
      <c r="D14" s="18"/>
      <c r="E14" s="18" t="s">
        <v>99</v>
      </c>
      <c r="F14" s="174">
        <f t="shared" si="0"/>
        <v>30</v>
      </c>
      <c r="G14" s="174"/>
      <c r="H14" s="174">
        <v>30</v>
      </c>
      <c r="I14" s="174"/>
      <c r="J14" s="174"/>
    </row>
    <row r="15" spans="1:10" ht="20.25" customHeight="1">
      <c r="A15" s="18"/>
      <c r="B15" s="18"/>
      <c r="C15" s="18"/>
      <c r="D15" s="18"/>
      <c r="E15" s="18" t="s">
        <v>100</v>
      </c>
      <c r="F15" s="174">
        <f t="shared" si="0"/>
        <v>111.78</v>
      </c>
      <c r="G15" s="174"/>
      <c r="H15" s="174">
        <v>111.78</v>
      </c>
      <c r="I15" s="174"/>
      <c r="J15" s="174"/>
    </row>
    <row r="16" spans="1:10" ht="20.25" customHeight="1">
      <c r="A16" s="18"/>
      <c r="B16" s="18"/>
      <c r="C16" s="18"/>
      <c r="D16" s="18"/>
      <c r="E16" s="18" t="s">
        <v>101</v>
      </c>
      <c r="F16" s="174">
        <f t="shared" si="0"/>
        <v>59</v>
      </c>
      <c r="G16" s="174"/>
      <c r="H16" s="174">
        <v>59</v>
      </c>
      <c r="I16" s="174"/>
      <c r="J16" s="174"/>
    </row>
    <row r="17" spans="1:10" ht="20.25" customHeight="1">
      <c r="A17" s="18"/>
      <c r="B17" s="18"/>
      <c r="C17" s="18"/>
      <c r="D17" s="18"/>
      <c r="E17" s="18" t="s">
        <v>102</v>
      </c>
      <c r="F17" s="174">
        <f t="shared" si="0"/>
        <v>5</v>
      </c>
      <c r="G17" s="174"/>
      <c r="H17" s="174">
        <v>5</v>
      </c>
      <c r="I17" s="174"/>
      <c r="J17" s="174"/>
    </row>
    <row r="18" spans="1:10" ht="20.25" customHeight="1">
      <c r="A18" s="18" t="s">
        <v>61</v>
      </c>
      <c r="B18" s="18" t="s">
        <v>62</v>
      </c>
      <c r="C18" s="18" t="s">
        <v>65</v>
      </c>
      <c r="D18" s="18" t="s">
        <v>63</v>
      </c>
      <c r="E18" s="18" t="s">
        <v>66</v>
      </c>
      <c r="F18" s="174">
        <f t="shared" si="0"/>
        <v>757.28</v>
      </c>
      <c r="G18" s="121">
        <v>757.28</v>
      </c>
      <c r="H18" s="174"/>
      <c r="I18" s="174"/>
      <c r="J18" s="174"/>
    </row>
    <row r="19" spans="1:10" ht="20.25" customHeight="1">
      <c r="A19" s="17"/>
      <c r="B19" s="17"/>
      <c r="C19" s="17"/>
      <c r="D19" s="17"/>
      <c r="E19" s="18" t="s">
        <v>67</v>
      </c>
      <c r="F19" s="174">
        <f t="shared" si="0"/>
        <v>8.07</v>
      </c>
      <c r="G19" s="121">
        <v>8.07</v>
      </c>
      <c r="H19" s="174"/>
      <c r="I19" s="174"/>
      <c r="J19" s="174"/>
    </row>
    <row r="20" spans="1:10" ht="20.25" customHeight="1">
      <c r="A20" s="17"/>
      <c r="B20" s="17"/>
      <c r="C20" s="17"/>
      <c r="D20" s="17"/>
      <c r="E20" s="18" t="s">
        <v>68</v>
      </c>
      <c r="F20" s="174">
        <f t="shared" si="0"/>
        <v>7.77</v>
      </c>
      <c r="G20" s="121">
        <v>7.77</v>
      </c>
      <c r="H20" s="174"/>
      <c r="I20" s="174"/>
      <c r="J20" s="174"/>
    </row>
    <row r="21" spans="1:10" ht="20.25" customHeight="1">
      <c r="A21" s="18" t="s">
        <v>69</v>
      </c>
      <c r="B21" s="18" t="s">
        <v>70</v>
      </c>
      <c r="C21" s="18" t="s">
        <v>70</v>
      </c>
      <c r="D21" s="18" t="s">
        <v>63</v>
      </c>
      <c r="E21" s="18" t="s">
        <v>71</v>
      </c>
      <c r="F21" s="174">
        <f t="shared" si="0"/>
        <v>5.55</v>
      </c>
      <c r="G21" s="121">
        <v>5.55</v>
      </c>
      <c r="H21" s="174"/>
      <c r="I21" s="174"/>
      <c r="J21" s="174"/>
    </row>
    <row r="22" spans="1:10" ht="20.25" customHeight="1">
      <c r="A22" s="18" t="s">
        <v>69</v>
      </c>
      <c r="B22" s="18" t="s">
        <v>70</v>
      </c>
      <c r="C22" s="18" t="s">
        <v>72</v>
      </c>
      <c r="D22" s="18" t="s">
        <v>63</v>
      </c>
      <c r="E22" s="18" t="s">
        <v>73</v>
      </c>
      <c r="F22" s="174">
        <f t="shared" si="0"/>
        <v>2.22</v>
      </c>
      <c r="G22" s="121">
        <v>2.22</v>
      </c>
      <c r="H22" s="174"/>
      <c r="I22" s="174"/>
      <c r="J22" s="174"/>
    </row>
    <row r="23" spans="1:10" ht="20.25" customHeight="1">
      <c r="A23" s="17"/>
      <c r="B23" s="17"/>
      <c r="C23" s="17"/>
      <c r="D23" s="17"/>
      <c r="E23" s="18" t="s">
        <v>74</v>
      </c>
      <c r="F23" s="174">
        <f t="shared" si="0"/>
        <v>0.31</v>
      </c>
      <c r="G23" s="121">
        <v>0.31</v>
      </c>
      <c r="H23" s="174"/>
      <c r="I23" s="174"/>
      <c r="J23" s="174"/>
    </row>
    <row r="24" spans="1:10" ht="20.25" customHeight="1">
      <c r="A24" s="18" t="s">
        <v>69</v>
      </c>
      <c r="B24" s="18" t="s">
        <v>75</v>
      </c>
      <c r="C24" s="18" t="s">
        <v>76</v>
      </c>
      <c r="D24" s="18" t="s">
        <v>63</v>
      </c>
      <c r="E24" s="18" t="s">
        <v>77</v>
      </c>
      <c r="F24" s="174">
        <f t="shared" si="0"/>
        <v>0.31</v>
      </c>
      <c r="G24" s="121">
        <v>0.31</v>
      </c>
      <c r="H24" s="174"/>
      <c r="I24" s="174"/>
      <c r="J24" s="174"/>
    </row>
    <row r="25" spans="1:10" ht="20.25" customHeight="1">
      <c r="A25" s="17"/>
      <c r="B25" s="17"/>
      <c r="C25" s="17"/>
      <c r="D25" s="17"/>
      <c r="E25" s="18" t="s">
        <v>78</v>
      </c>
      <c r="F25" s="174">
        <f t="shared" si="0"/>
        <v>2.11</v>
      </c>
      <c r="G25" s="121">
        <v>2.11</v>
      </c>
      <c r="H25" s="174"/>
      <c r="I25" s="174"/>
      <c r="J25" s="174"/>
    </row>
    <row r="26" spans="1:10" ht="20.25" customHeight="1">
      <c r="A26" s="17"/>
      <c r="B26" s="17"/>
      <c r="C26" s="17"/>
      <c r="D26" s="17"/>
      <c r="E26" s="18" t="s">
        <v>79</v>
      </c>
      <c r="F26" s="174">
        <f t="shared" si="0"/>
        <v>1.94</v>
      </c>
      <c r="G26" s="121">
        <v>1.94</v>
      </c>
      <c r="H26" s="174"/>
      <c r="I26" s="174"/>
      <c r="J26" s="174"/>
    </row>
    <row r="27" spans="1:10" ht="20.25" customHeight="1">
      <c r="A27" s="18" t="s">
        <v>80</v>
      </c>
      <c r="B27" s="18" t="s">
        <v>81</v>
      </c>
      <c r="C27" s="18" t="s">
        <v>82</v>
      </c>
      <c r="D27" s="18" t="s">
        <v>63</v>
      </c>
      <c r="E27" s="18" t="s">
        <v>83</v>
      </c>
      <c r="F27" s="174">
        <f t="shared" si="0"/>
        <v>1.94</v>
      </c>
      <c r="G27" s="121">
        <v>1.94</v>
      </c>
      <c r="H27" s="174"/>
      <c r="I27" s="174"/>
      <c r="J27" s="174"/>
    </row>
    <row r="28" spans="1:10" ht="20.25" customHeight="1">
      <c r="A28" s="17"/>
      <c r="B28" s="17"/>
      <c r="C28" s="17"/>
      <c r="D28" s="17"/>
      <c r="E28" s="18" t="s">
        <v>84</v>
      </c>
      <c r="F28" s="174">
        <f t="shared" si="0"/>
        <v>0.17</v>
      </c>
      <c r="G28" s="121">
        <v>0.17</v>
      </c>
      <c r="H28" s="174"/>
      <c r="I28" s="174"/>
      <c r="J28" s="174"/>
    </row>
    <row r="29" spans="1:10" ht="19.5" customHeight="1">
      <c r="A29" s="18" t="s">
        <v>80</v>
      </c>
      <c r="B29" s="18" t="s">
        <v>75</v>
      </c>
      <c r="C29" s="18" t="s">
        <v>76</v>
      </c>
      <c r="D29" s="18" t="s">
        <v>63</v>
      </c>
      <c r="E29" s="18" t="s">
        <v>85</v>
      </c>
      <c r="F29" s="174">
        <f t="shared" si="0"/>
        <v>0.17</v>
      </c>
      <c r="G29" s="121">
        <v>0.17</v>
      </c>
      <c r="H29" s="175"/>
      <c r="I29" s="175"/>
      <c r="J29" s="175"/>
    </row>
    <row r="30" spans="1:10" ht="19.5" customHeight="1">
      <c r="A30" s="17"/>
      <c r="B30" s="17"/>
      <c r="C30" s="17"/>
      <c r="D30" s="17"/>
      <c r="E30" s="18" t="s">
        <v>86</v>
      </c>
      <c r="F30" s="174">
        <f t="shared" si="0"/>
        <v>4.71</v>
      </c>
      <c r="G30" s="121">
        <v>4.71</v>
      </c>
      <c r="H30" s="175"/>
      <c r="I30" s="175"/>
      <c r="J30" s="175"/>
    </row>
    <row r="31" spans="1:10" ht="19.5" customHeight="1">
      <c r="A31" s="17"/>
      <c r="B31" s="17"/>
      <c r="C31" s="17"/>
      <c r="D31" s="17"/>
      <c r="E31" s="18" t="s">
        <v>87</v>
      </c>
      <c r="F31" s="174">
        <f t="shared" si="0"/>
        <v>4.71</v>
      </c>
      <c r="G31" s="121">
        <v>4.71</v>
      </c>
      <c r="H31" s="175"/>
      <c r="I31" s="175"/>
      <c r="J31" s="175"/>
    </row>
    <row r="32" spans="1:10" ht="19.5" customHeight="1">
      <c r="A32" s="18" t="s">
        <v>88</v>
      </c>
      <c r="B32" s="18" t="s">
        <v>82</v>
      </c>
      <c r="C32" s="18" t="s">
        <v>76</v>
      </c>
      <c r="D32" s="18" t="s">
        <v>63</v>
      </c>
      <c r="E32" s="18" t="s">
        <v>89</v>
      </c>
      <c r="F32" s="174">
        <f t="shared" si="0"/>
        <v>4.71</v>
      </c>
      <c r="G32" s="121">
        <v>4.71</v>
      </c>
      <c r="H32" s="175"/>
      <c r="I32" s="175"/>
      <c r="J32" s="17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D8" sqref="D8:D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5" t="s">
        <v>103</v>
      </c>
    </row>
    <row r="2" spans="1:34" ht="20.25" customHeight="1">
      <c r="A2" s="142"/>
      <c r="B2" s="142"/>
      <c r="C2" s="142"/>
      <c r="D2" s="142"/>
      <c r="E2" s="142"/>
      <c r="F2" s="142"/>
      <c r="G2" s="142"/>
      <c r="H2" s="82" t="s">
        <v>104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4" ht="20.25" customHeight="1">
      <c r="A3" s="44" t="s">
        <v>105</v>
      </c>
      <c r="B3" s="44"/>
      <c r="C3" s="44"/>
      <c r="D3" s="44"/>
      <c r="E3" s="44"/>
      <c r="F3" s="44"/>
      <c r="G3" s="44"/>
      <c r="H3" s="44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1:34" ht="20.25" customHeight="1">
      <c r="A4" s="143"/>
      <c r="B4" s="143"/>
      <c r="C4" s="80"/>
      <c r="D4" s="80"/>
      <c r="E4" s="80"/>
      <c r="F4" s="80"/>
      <c r="G4" s="80"/>
      <c r="H4" s="47" t="s">
        <v>6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ht="20.25" customHeight="1">
      <c r="A5" s="144" t="s">
        <v>7</v>
      </c>
      <c r="B5" s="144"/>
      <c r="C5" s="144" t="s">
        <v>8</v>
      </c>
      <c r="D5" s="144"/>
      <c r="E5" s="144"/>
      <c r="F5" s="144"/>
      <c r="G5" s="144"/>
      <c r="H5" s="144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</row>
    <row r="6" spans="1:34" s="141" customFormat="1" ht="37.5" customHeight="1">
      <c r="A6" s="145" t="s">
        <v>9</v>
      </c>
      <c r="B6" s="146" t="s">
        <v>10</v>
      </c>
      <c r="C6" s="145" t="s">
        <v>9</v>
      </c>
      <c r="D6" s="145" t="s">
        <v>35</v>
      </c>
      <c r="E6" s="146" t="s">
        <v>106</v>
      </c>
      <c r="F6" s="147" t="s">
        <v>107</v>
      </c>
      <c r="G6" s="145" t="s">
        <v>108</v>
      </c>
      <c r="H6" s="147" t="s">
        <v>109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ht="24.75" customHeight="1">
      <c r="A7" s="148" t="s">
        <v>110</v>
      </c>
      <c r="B7" s="149">
        <v>1097.94</v>
      </c>
      <c r="C7" s="150" t="s">
        <v>111</v>
      </c>
      <c r="D7" s="149">
        <f>SUM(E7:H7)</f>
        <v>1097.94</v>
      </c>
      <c r="E7" s="149">
        <f>SUM(E8:E11)</f>
        <v>1097.94</v>
      </c>
      <c r="F7" s="149"/>
      <c r="G7" s="149"/>
      <c r="H7" s="14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4.75" customHeight="1">
      <c r="A8" s="148" t="s">
        <v>112</v>
      </c>
      <c r="B8" s="149">
        <v>1097.94</v>
      </c>
      <c r="C8" s="151" t="s">
        <v>113</v>
      </c>
      <c r="D8" s="149">
        <f>SUM(E8:H8)</f>
        <v>54.11</v>
      </c>
      <c r="E8" s="152">
        <v>54.11</v>
      </c>
      <c r="F8" s="153"/>
      <c r="G8" s="153"/>
      <c r="H8" s="149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</row>
    <row r="9" spans="1:34" ht="24.75" customHeight="1">
      <c r="A9" s="148" t="s">
        <v>114</v>
      </c>
      <c r="B9" s="149"/>
      <c r="C9" s="151" t="s">
        <v>115</v>
      </c>
      <c r="D9" s="149">
        <f>SUM(E9:H9)</f>
        <v>718.01</v>
      </c>
      <c r="E9" s="152">
        <v>718.01</v>
      </c>
      <c r="F9" s="153"/>
      <c r="G9" s="153"/>
      <c r="H9" s="149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</row>
    <row r="10" spans="1:34" ht="24.75" customHeight="1">
      <c r="A10" s="148" t="s">
        <v>116</v>
      </c>
      <c r="B10" s="152"/>
      <c r="C10" s="151" t="s">
        <v>117</v>
      </c>
      <c r="D10" s="149">
        <f>SUM(E10:H10)</f>
        <v>0.04</v>
      </c>
      <c r="E10" s="152">
        <v>0.04</v>
      </c>
      <c r="F10" s="153"/>
      <c r="G10" s="153"/>
      <c r="H10" s="149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</row>
    <row r="11" spans="1:34" ht="24.75" customHeight="1">
      <c r="A11" s="148" t="s">
        <v>118</v>
      </c>
      <c r="B11" s="154"/>
      <c r="C11" s="151" t="s">
        <v>119</v>
      </c>
      <c r="D11" s="149">
        <f>SUM(E11:H11)</f>
        <v>325.78</v>
      </c>
      <c r="E11" s="152">
        <v>325.78</v>
      </c>
      <c r="F11" s="153"/>
      <c r="G11" s="153"/>
      <c r="H11" s="149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</row>
    <row r="12" spans="1:34" ht="24.75" customHeight="1">
      <c r="A12" s="148" t="s">
        <v>112</v>
      </c>
      <c r="B12" s="149"/>
      <c r="C12" s="150"/>
      <c r="D12" s="155"/>
      <c r="E12" s="153"/>
      <c r="F12" s="153"/>
      <c r="G12" s="153"/>
      <c r="H12" s="149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</row>
    <row r="13" spans="1:34" ht="24.75" customHeight="1">
      <c r="A13" s="148" t="s">
        <v>114</v>
      </c>
      <c r="B13" s="149"/>
      <c r="C13" s="150"/>
      <c r="D13" s="155"/>
      <c r="E13" s="153"/>
      <c r="F13" s="153"/>
      <c r="G13" s="153"/>
      <c r="H13" s="149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</row>
    <row r="14" spans="1:34" ht="24.75" customHeight="1">
      <c r="A14" s="148" t="s">
        <v>116</v>
      </c>
      <c r="B14" s="149"/>
      <c r="C14" s="150"/>
      <c r="D14" s="155"/>
      <c r="E14" s="153"/>
      <c r="F14" s="153"/>
      <c r="G14" s="153"/>
      <c r="H14" s="149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</row>
    <row r="15" spans="1:34" ht="24.75" customHeight="1">
      <c r="A15" s="148" t="s">
        <v>120</v>
      </c>
      <c r="B15" s="152"/>
      <c r="C15" s="150"/>
      <c r="D15" s="155"/>
      <c r="E15" s="153"/>
      <c r="F15" s="153"/>
      <c r="G15" s="153"/>
      <c r="H15" s="149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</row>
    <row r="16" spans="1:34" ht="24.75" customHeight="1">
      <c r="A16" s="156"/>
      <c r="B16" s="157"/>
      <c r="C16" s="151"/>
      <c r="D16" s="155"/>
      <c r="E16" s="152"/>
      <c r="F16" s="152"/>
      <c r="G16" s="152"/>
      <c r="H16" s="152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</row>
    <row r="17" spans="1:34" ht="24.75" customHeight="1">
      <c r="A17" s="158"/>
      <c r="B17" s="159"/>
      <c r="C17" s="158"/>
      <c r="D17" s="159"/>
      <c r="E17" s="159"/>
      <c r="F17" s="159"/>
      <c r="G17" s="159"/>
      <c r="H17" s="159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</row>
    <row r="18" spans="1:34" ht="24.75" customHeight="1">
      <c r="A18" s="151"/>
      <c r="B18" s="152"/>
      <c r="C18" s="151" t="s">
        <v>121</v>
      </c>
      <c r="D18" s="155"/>
      <c r="E18" s="160"/>
      <c r="F18" s="160"/>
      <c r="G18" s="160"/>
      <c r="H18" s="152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</row>
    <row r="19" spans="1:34" ht="24.75" customHeight="1">
      <c r="A19" s="151"/>
      <c r="B19" s="161"/>
      <c r="C19" s="151"/>
      <c r="D19" s="159"/>
      <c r="E19" s="162"/>
      <c r="F19" s="162"/>
      <c r="G19" s="162"/>
      <c r="H19" s="16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 ht="20.25" customHeight="1">
      <c r="A20" s="158" t="s">
        <v>29</v>
      </c>
      <c r="B20" s="161">
        <v>1097.94</v>
      </c>
      <c r="C20" s="158" t="s">
        <v>30</v>
      </c>
      <c r="D20" s="152">
        <f>SUM(E20:H20)</f>
        <v>1097.94</v>
      </c>
      <c r="E20" s="159">
        <v>1097.94</v>
      </c>
      <c r="F20" s="159"/>
      <c r="G20" s="159"/>
      <c r="H20" s="159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</row>
    <row r="21" spans="1:34" ht="20.25" customHeight="1">
      <c r="A21" s="163"/>
      <c r="B21" s="164"/>
      <c r="C21" s="165"/>
      <c r="D21" s="165"/>
      <c r="E21" s="165"/>
      <c r="F21" s="165"/>
      <c r="G21" s="165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"/>
  <sheetViews>
    <sheetView tabSelected="1" workbookViewId="0" topLeftCell="A4">
      <selection activeCell="J21" sqref="J21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9.875" style="1" customWidth="1"/>
    <col min="6" max="19" width="5.00390625" style="1" customWidth="1"/>
    <col min="20" max="20" width="5.50390625" style="1" customWidth="1"/>
    <col min="21" max="37" width="5.00390625" style="1" customWidth="1"/>
    <col min="38" max="45" width="4.875" style="1" customWidth="1"/>
    <col min="46" max="46" width="5.25390625" style="1" customWidth="1"/>
    <col min="47" max="65" width="4.50390625" style="1" customWidth="1"/>
    <col min="66" max="66" width="8.00390625" style="1" customWidth="1"/>
    <col min="67" max="203" width="6.875" style="1" customWidth="1"/>
    <col min="204" max="16384" width="6.875" style="1" customWidth="1"/>
  </cols>
  <sheetData>
    <row r="1" spans="1:9" ht="30" customHeight="1">
      <c r="A1" s="109" t="s">
        <v>122</v>
      </c>
      <c r="B1" s="109"/>
      <c r="C1" s="109"/>
      <c r="D1" s="109"/>
      <c r="F1" s="109"/>
      <c r="G1" s="109"/>
      <c r="H1" s="109"/>
      <c r="I1" s="109"/>
    </row>
    <row r="2" ht="12.75" customHeight="1">
      <c r="BM2" s="1" t="s">
        <v>123</v>
      </c>
    </row>
    <row r="3" spans="1:65" ht="19.5" customHeight="1">
      <c r="A3" s="44" t="s">
        <v>124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66" ht="19.5" customHeight="1">
      <c r="A4" s="45"/>
      <c r="B4" s="45"/>
      <c r="C4" s="45"/>
      <c r="D4" s="45"/>
      <c r="E4" s="4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47" t="s">
        <v>6</v>
      </c>
      <c r="BN4" s="72"/>
    </row>
    <row r="5" spans="1:66" ht="28.5" customHeight="1">
      <c r="A5" s="126" t="s">
        <v>34</v>
      </c>
      <c r="B5" s="127"/>
      <c r="C5" s="127"/>
      <c r="D5" s="127"/>
      <c r="E5" s="128"/>
      <c r="F5" s="56" t="s">
        <v>35</v>
      </c>
      <c r="G5" s="129" t="s">
        <v>125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 t="s">
        <v>126</v>
      </c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38" t="s">
        <v>127</v>
      </c>
      <c r="AH5" s="138"/>
      <c r="AI5" s="138"/>
      <c r="AJ5" s="138"/>
      <c r="AK5" s="138"/>
      <c r="AL5" s="139" t="s">
        <v>128</v>
      </c>
      <c r="AM5" s="139"/>
      <c r="AN5" s="139"/>
      <c r="AO5" s="139"/>
      <c r="AP5" s="139" t="s">
        <v>129</v>
      </c>
      <c r="AQ5" s="139"/>
      <c r="AR5" s="139"/>
      <c r="AS5" s="139"/>
      <c r="AT5" s="139" t="s">
        <v>130</v>
      </c>
      <c r="AU5" s="139"/>
      <c r="AV5" s="139"/>
      <c r="AW5" s="139" t="s">
        <v>131</v>
      </c>
      <c r="AX5" s="139"/>
      <c r="AY5" s="139"/>
      <c r="AZ5" s="139" t="s">
        <v>132</v>
      </c>
      <c r="BA5" s="139"/>
      <c r="BB5" s="139"/>
      <c r="BC5" s="139"/>
      <c r="BD5" s="139"/>
      <c r="BE5" s="139" t="s">
        <v>133</v>
      </c>
      <c r="BF5" s="139"/>
      <c r="BG5" s="139"/>
      <c r="BH5" s="139"/>
      <c r="BI5" s="139"/>
      <c r="BJ5" s="139" t="s">
        <v>134</v>
      </c>
      <c r="BK5" s="139"/>
      <c r="BL5" s="139"/>
      <c r="BM5" s="139"/>
      <c r="BN5" s="72"/>
    </row>
    <row r="6" spans="1:66" ht="28.5" customHeight="1">
      <c r="A6" s="52" t="s">
        <v>45</v>
      </c>
      <c r="B6" s="52"/>
      <c r="C6" s="130"/>
      <c r="D6" s="63" t="s">
        <v>46</v>
      </c>
      <c r="E6" s="56" t="s">
        <v>135</v>
      </c>
      <c r="F6" s="57"/>
      <c r="G6" s="131" t="s">
        <v>50</v>
      </c>
      <c r="H6" s="131" t="s">
        <v>136</v>
      </c>
      <c r="I6" s="131" t="s">
        <v>137</v>
      </c>
      <c r="J6" s="57" t="s">
        <v>138</v>
      </c>
      <c r="K6" s="57" t="s">
        <v>139</v>
      </c>
      <c r="L6" s="57" t="s">
        <v>140</v>
      </c>
      <c r="M6" s="135" t="s">
        <v>141</v>
      </c>
      <c r="N6" s="135"/>
      <c r="O6" s="135"/>
      <c r="P6" s="135"/>
      <c r="Q6" s="57" t="s">
        <v>142</v>
      </c>
      <c r="R6" s="57" t="s">
        <v>143</v>
      </c>
      <c r="S6" s="57" t="s">
        <v>144</v>
      </c>
      <c r="T6" s="131" t="s">
        <v>50</v>
      </c>
      <c r="U6" s="131" t="s">
        <v>145</v>
      </c>
      <c r="V6" s="131" t="s">
        <v>146</v>
      </c>
      <c r="W6" s="131" t="s">
        <v>147</v>
      </c>
      <c r="X6" s="131" t="s">
        <v>148</v>
      </c>
      <c r="Y6" s="131" t="s">
        <v>149</v>
      </c>
      <c r="Z6" s="131" t="s">
        <v>150</v>
      </c>
      <c r="AA6" s="131" t="s">
        <v>151</v>
      </c>
      <c r="AB6" s="131" t="s">
        <v>152</v>
      </c>
      <c r="AC6" s="131" t="s">
        <v>153</v>
      </c>
      <c r="AD6" s="131" t="s">
        <v>154</v>
      </c>
      <c r="AE6" s="131" t="s">
        <v>155</v>
      </c>
      <c r="AF6" s="131" t="s">
        <v>156</v>
      </c>
      <c r="AG6" s="57" t="s">
        <v>50</v>
      </c>
      <c r="AH6" s="57" t="s">
        <v>157</v>
      </c>
      <c r="AI6" s="57" t="s">
        <v>158</v>
      </c>
      <c r="AJ6" s="57" t="s">
        <v>159</v>
      </c>
      <c r="AK6" s="63" t="s">
        <v>160</v>
      </c>
      <c r="AL6" s="57" t="s">
        <v>50</v>
      </c>
      <c r="AM6" s="57" t="s">
        <v>161</v>
      </c>
      <c r="AN6" s="57" t="s">
        <v>162</v>
      </c>
      <c r="AO6" s="57" t="s">
        <v>163</v>
      </c>
      <c r="AP6" s="57" t="s">
        <v>50</v>
      </c>
      <c r="AQ6" s="57" t="s">
        <v>164</v>
      </c>
      <c r="AR6" s="57" t="s">
        <v>165</v>
      </c>
      <c r="AS6" s="57" t="s">
        <v>163</v>
      </c>
      <c r="AT6" s="57" t="s">
        <v>50</v>
      </c>
      <c r="AU6" s="57" t="s">
        <v>166</v>
      </c>
      <c r="AV6" s="57" t="s">
        <v>167</v>
      </c>
      <c r="AW6" s="57" t="s">
        <v>50</v>
      </c>
      <c r="AX6" s="57" t="s">
        <v>168</v>
      </c>
      <c r="AY6" s="57" t="s">
        <v>169</v>
      </c>
      <c r="AZ6" s="57" t="s">
        <v>50</v>
      </c>
      <c r="BA6" s="57" t="s">
        <v>170</v>
      </c>
      <c r="BB6" s="57" t="s">
        <v>171</v>
      </c>
      <c r="BC6" s="57" t="s">
        <v>172</v>
      </c>
      <c r="BD6" s="57" t="s">
        <v>163</v>
      </c>
      <c r="BE6" s="57" t="s">
        <v>50</v>
      </c>
      <c r="BF6" s="57" t="s">
        <v>170</v>
      </c>
      <c r="BG6" s="57" t="s">
        <v>171</v>
      </c>
      <c r="BH6" s="57" t="s">
        <v>172</v>
      </c>
      <c r="BI6" s="57" t="s">
        <v>163</v>
      </c>
      <c r="BJ6" s="57" t="s">
        <v>50</v>
      </c>
      <c r="BK6" s="57" t="s">
        <v>173</v>
      </c>
      <c r="BL6" s="57" t="s">
        <v>174</v>
      </c>
      <c r="BM6" s="57" t="s">
        <v>163</v>
      </c>
      <c r="BN6" s="72"/>
    </row>
    <row r="7" spans="1:66" ht="51" customHeight="1">
      <c r="A7" s="59" t="s">
        <v>55</v>
      </c>
      <c r="B7" s="58" t="s">
        <v>56</v>
      </c>
      <c r="C7" s="60" t="s">
        <v>57</v>
      </c>
      <c r="D7" s="132"/>
      <c r="E7" s="62"/>
      <c r="F7" s="63"/>
      <c r="G7" s="133"/>
      <c r="H7" s="133"/>
      <c r="I7" s="133"/>
      <c r="J7" s="63"/>
      <c r="K7" s="63"/>
      <c r="L7" s="63"/>
      <c r="M7" s="136" t="s">
        <v>50</v>
      </c>
      <c r="N7" s="136" t="s">
        <v>175</v>
      </c>
      <c r="O7" s="136" t="s">
        <v>176</v>
      </c>
      <c r="P7" s="136" t="s">
        <v>177</v>
      </c>
      <c r="Q7" s="63"/>
      <c r="R7" s="63"/>
      <c r="S7" s="6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1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72"/>
    </row>
    <row r="8" spans="1:66" s="124" customFormat="1" ht="21" customHeight="1">
      <c r="A8" s="17"/>
      <c r="B8" s="17"/>
      <c r="C8" s="17"/>
      <c r="D8" s="17"/>
      <c r="E8" s="18" t="s">
        <v>35</v>
      </c>
      <c r="F8" s="66">
        <f>G8+T8+AG8</f>
        <v>771.03</v>
      </c>
      <c r="G8" s="66">
        <v>52.98</v>
      </c>
      <c r="H8" s="66">
        <v>13.86</v>
      </c>
      <c r="I8" s="66">
        <v>12.72</v>
      </c>
      <c r="J8" s="66">
        <v>5.55</v>
      </c>
      <c r="K8" s="66">
        <v>2.22</v>
      </c>
      <c r="L8" s="66">
        <v>1.94</v>
      </c>
      <c r="M8" s="66">
        <f aca="true" t="shared" si="0" ref="M8:M13">SUM(N8:P8)</f>
        <v>0.48000000000000004</v>
      </c>
      <c r="N8" s="66">
        <v>0.17</v>
      </c>
      <c r="O8" s="66">
        <v>0.17</v>
      </c>
      <c r="P8" s="66">
        <v>0.14</v>
      </c>
      <c r="Q8" s="66">
        <v>4.71</v>
      </c>
      <c r="R8" s="66"/>
      <c r="S8" s="66">
        <v>11.5</v>
      </c>
      <c r="T8" s="66">
        <f>SUM(U8:AF8)</f>
        <v>718.01</v>
      </c>
      <c r="U8" s="66">
        <v>2.63</v>
      </c>
      <c r="V8" s="66">
        <v>0.05</v>
      </c>
      <c r="W8" s="66">
        <v>0.05</v>
      </c>
      <c r="X8" s="66">
        <v>1.8</v>
      </c>
      <c r="Y8" s="66">
        <v>1.5</v>
      </c>
      <c r="Z8" s="66">
        <v>0.1</v>
      </c>
      <c r="AA8" s="66">
        <v>0.2</v>
      </c>
      <c r="AB8" s="66">
        <v>0.4</v>
      </c>
      <c r="AC8" s="66">
        <v>355.6</v>
      </c>
      <c r="AD8" s="66">
        <v>0.4</v>
      </c>
      <c r="AE8" s="66">
        <v>355</v>
      </c>
      <c r="AF8" s="66">
        <v>0.28</v>
      </c>
      <c r="AG8" s="66">
        <v>0.04</v>
      </c>
      <c r="AH8" s="66"/>
      <c r="AI8" s="66"/>
      <c r="AJ8" s="66"/>
      <c r="AK8" s="66">
        <v>0.04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140"/>
    </row>
    <row r="9" spans="1:65" s="124" customFormat="1" ht="21" customHeight="1">
      <c r="A9" s="17"/>
      <c r="B9" s="17"/>
      <c r="C9" s="17"/>
      <c r="D9" s="17"/>
      <c r="E9" s="18" t="s">
        <v>58</v>
      </c>
      <c r="F9" s="66">
        <f aca="true" t="shared" si="1" ref="F9:F26">G9+T9+AG9</f>
        <v>771.03</v>
      </c>
      <c r="G9" s="66">
        <v>52.98</v>
      </c>
      <c r="H9" s="66">
        <v>13.86</v>
      </c>
      <c r="I9" s="66">
        <v>12.72</v>
      </c>
      <c r="J9" s="66">
        <v>5.55</v>
      </c>
      <c r="K9" s="66">
        <v>2.22</v>
      </c>
      <c r="L9" s="66">
        <v>1.94</v>
      </c>
      <c r="M9" s="66">
        <f t="shared" si="0"/>
        <v>0.48000000000000004</v>
      </c>
      <c r="N9" s="66">
        <v>0.17</v>
      </c>
      <c r="O9" s="66">
        <v>0.17</v>
      </c>
      <c r="P9" s="66">
        <v>0.14</v>
      </c>
      <c r="Q9" s="66">
        <v>4.71</v>
      </c>
      <c r="R9" s="134"/>
      <c r="S9" s="66">
        <v>11.5</v>
      </c>
      <c r="T9" s="66">
        <f>SUM(U9:AF9)</f>
        <v>718.01</v>
      </c>
      <c r="U9" s="66">
        <v>2.63</v>
      </c>
      <c r="V9" s="66">
        <v>0.05</v>
      </c>
      <c r="W9" s="66">
        <v>0.05</v>
      </c>
      <c r="X9" s="66">
        <v>1.8</v>
      </c>
      <c r="Y9" s="66">
        <v>1.5</v>
      </c>
      <c r="Z9" s="66">
        <v>0.1</v>
      </c>
      <c r="AA9" s="66">
        <v>0.2</v>
      </c>
      <c r="AB9" s="66">
        <v>0.4</v>
      </c>
      <c r="AC9" s="66">
        <v>355.6</v>
      </c>
      <c r="AD9" s="66">
        <v>0.4</v>
      </c>
      <c r="AE9" s="66">
        <v>355</v>
      </c>
      <c r="AF9" s="66">
        <v>0.28</v>
      </c>
      <c r="AG9" s="66">
        <v>0.04</v>
      </c>
      <c r="AH9" s="66"/>
      <c r="AI9" s="66"/>
      <c r="AJ9" s="66"/>
      <c r="AK9" s="66">
        <v>0.04</v>
      </c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</row>
    <row r="10" spans="1:65" s="124" customFormat="1" ht="21" customHeight="1">
      <c r="A10" s="17"/>
      <c r="B10" s="17"/>
      <c r="C10" s="17"/>
      <c r="D10" s="17"/>
      <c r="E10" s="18" t="s">
        <v>59</v>
      </c>
      <c r="F10" s="66">
        <f t="shared" si="1"/>
        <v>756.13</v>
      </c>
      <c r="G10" s="66">
        <v>38.08</v>
      </c>
      <c r="H10" s="66">
        <v>13.86</v>
      </c>
      <c r="I10" s="66">
        <v>12.72</v>
      </c>
      <c r="J10" s="134"/>
      <c r="K10" s="134"/>
      <c r="L10" s="134"/>
      <c r="M10" s="134"/>
      <c r="N10" s="134"/>
      <c r="O10" s="134"/>
      <c r="P10" s="134"/>
      <c r="Q10" s="134"/>
      <c r="R10" s="134"/>
      <c r="S10" s="66">
        <v>11.5</v>
      </c>
      <c r="T10" s="66">
        <f>SUM(U10:AF10)</f>
        <v>718.01</v>
      </c>
      <c r="U10" s="66">
        <v>2.63</v>
      </c>
      <c r="V10" s="66">
        <v>0.05</v>
      </c>
      <c r="W10" s="66">
        <v>0.05</v>
      </c>
      <c r="X10" s="66">
        <v>1.8</v>
      </c>
      <c r="Y10" s="66">
        <v>1.5</v>
      </c>
      <c r="Z10" s="66">
        <v>0.1</v>
      </c>
      <c r="AA10" s="66">
        <v>0.2</v>
      </c>
      <c r="AB10" s="66">
        <v>0.4</v>
      </c>
      <c r="AC10" s="66">
        <v>355.6</v>
      </c>
      <c r="AD10" s="66">
        <v>0.4</v>
      </c>
      <c r="AE10" s="66">
        <v>355</v>
      </c>
      <c r="AF10" s="66">
        <v>0.28</v>
      </c>
      <c r="AG10" s="66">
        <v>0.04</v>
      </c>
      <c r="AH10" s="66"/>
      <c r="AI10" s="66"/>
      <c r="AJ10" s="66"/>
      <c r="AK10" s="66">
        <v>0.04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</row>
    <row r="11" spans="1:65" s="124" customFormat="1" ht="21" customHeight="1">
      <c r="A11" s="17"/>
      <c r="B11" s="17"/>
      <c r="C11" s="17"/>
      <c r="D11" s="17"/>
      <c r="E11" s="18" t="s">
        <v>60</v>
      </c>
      <c r="F11" s="66">
        <f t="shared" si="1"/>
        <v>756.13</v>
      </c>
      <c r="G11" s="66">
        <v>38.08</v>
      </c>
      <c r="H11" s="66">
        <v>13.86</v>
      </c>
      <c r="I11" s="66">
        <v>12.72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66">
        <v>11.5</v>
      </c>
      <c r="T11" s="66">
        <f>SUM(U11:AF11)</f>
        <v>718.01</v>
      </c>
      <c r="U11" s="66">
        <v>2.63</v>
      </c>
      <c r="V11" s="66">
        <v>0.05</v>
      </c>
      <c r="W11" s="66">
        <v>0.05</v>
      </c>
      <c r="X11" s="66">
        <v>1.8</v>
      </c>
      <c r="Y11" s="66">
        <v>1.5</v>
      </c>
      <c r="Z11" s="66">
        <v>0.1</v>
      </c>
      <c r="AA11" s="66">
        <v>0.2</v>
      </c>
      <c r="AB11" s="66">
        <v>0.4</v>
      </c>
      <c r="AC11" s="66">
        <v>355.6</v>
      </c>
      <c r="AD11" s="66">
        <v>0.4</v>
      </c>
      <c r="AE11" s="66">
        <v>355</v>
      </c>
      <c r="AF11" s="66">
        <v>0.28</v>
      </c>
      <c r="AG11" s="66">
        <v>0.04</v>
      </c>
      <c r="AH11" s="66"/>
      <c r="AI11" s="66"/>
      <c r="AJ11" s="66"/>
      <c r="AK11" s="66">
        <v>0.04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</row>
    <row r="12" spans="1:65" s="124" customFormat="1" ht="21" customHeight="1">
      <c r="A12" s="18" t="s">
        <v>61</v>
      </c>
      <c r="B12" s="18" t="s">
        <v>62</v>
      </c>
      <c r="C12" s="18" t="s">
        <v>65</v>
      </c>
      <c r="D12" s="18" t="s">
        <v>63</v>
      </c>
      <c r="E12" s="18" t="s">
        <v>66</v>
      </c>
      <c r="F12" s="66">
        <f t="shared" si="1"/>
        <v>756.13</v>
      </c>
      <c r="G12" s="66">
        <v>38.08</v>
      </c>
      <c r="H12" s="66">
        <v>13.86</v>
      </c>
      <c r="I12" s="66">
        <v>12.72</v>
      </c>
      <c r="J12" s="134"/>
      <c r="K12" s="134"/>
      <c r="L12" s="134"/>
      <c r="M12" s="134"/>
      <c r="N12" s="134"/>
      <c r="O12" s="134"/>
      <c r="P12" s="134"/>
      <c r="Q12" s="134"/>
      <c r="R12" s="134"/>
      <c r="S12" s="66">
        <v>11.5</v>
      </c>
      <c r="T12" s="66">
        <f>SUM(U12:AF12)</f>
        <v>718.01</v>
      </c>
      <c r="U12" s="66">
        <v>2.63</v>
      </c>
      <c r="V12" s="66">
        <v>0.05</v>
      </c>
      <c r="W12" s="66">
        <v>0.05</v>
      </c>
      <c r="X12" s="66">
        <v>1.8</v>
      </c>
      <c r="Y12" s="66">
        <v>1.5</v>
      </c>
      <c r="Z12" s="66">
        <v>0.1</v>
      </c>
      <c r="AA12" s="66">
        <v>0.2</v>
      </c>
      <c r="AB12" s="66">
        <v>0.4</v>
      </c>
      <c r="AC12" s="66">
        <v>355.6</v>
      </c>
      <c r="AD12" s="66">
        <v>0.4</v>
      </c>
      <c r="AE12" s="66">
        <v>355</v>
      </c>
      <c r="AF12" s="66">
        <v>0.28</v>
      </c>
      <c r="AG12" s="66">
        <v>0.04</v>
      </c>
      <c r="AH12" s="66"/>
      <c r="AI12" s="66"/>
      <c r="AJ12" s="66"/>
      <c r="AK12" s="66">
        <v>0.04</v>
      </c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</row>
    <row r="13" spans="1:65" s="124" customFormat="1" ht="21" customHeight="1">
      <c r="A13" s="17"/>
      <c r="B13" s="17"/>
      <c r="C13" s="17"/>
      <c r="D13" s="17"/>
      <c r="E13" s="18" t="s">
        <v>67</v>
      </c>
      <c r="F13" s="66">
        <f t="shared" si="1"/>
        <v>8.08</v>
      </c>
      <c r="G13" s="66">
        <v>8.08</v>
      </c>
      <c r="H13" s="134"/>
      <c r="I13" s="134"/>
      <c r="J13" s="66">
        <v>5.55</v>
      </c>
      <c r="K13" s="66">
        <v>2.22</v>
      </c>
      <c r="L13" s="134"/>
      <c r="M13" s="66">
        <f t="shared" si="0"/>
        <v>0.31000000000000005</v>
      </c>
      <c r="N13" s="134"/>
      <c r="O13" s="66">
        <v>0.17</v>
      </c>
      <c r="P13" s="66">
        <v>0.14</v>
      </c>
      <c r="Q13" s="134"/>
      <c r="R13" s="134"/>
      <c r="S13" s="134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</row>
    <row r="14" spans="1:65" s="124" customFormat="1" ht="21" customHeight="1">
      <c r="A14" s="17"/>
      <c r="B14" s="17"/>
      <c r="C14" s="17"/>
      <c r="D14" s="17"/>
      <c r="E14" s="18" t="s">
        <v>68</v>
      </c>
      <c r="F14" s="66">
        <f t="shared" si="1"/>
        <v>7.77</v>
      </c>
      <c r="G14" s="66">
        <v>7.77</v>
      </c>
      <c r="H14" s="134"/>
      <c r="I14" s="134"/>
      <c r="J14" s="66">
        <v>5.55</v>
      </c>
      <c r="K14" s="66">
        <v>2.22</v>
      </c>
      <c r="L14" s="134"/>
      <c r="M14" s="134"/>
      <c r="N14" s="134"/>
      <c r="O14" s="66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</row>
    <row r="15" spans="1:65" s="124" customFormat="1" ht="21" customHeight="1">
      <c r="A15" s="18" t="s">
        <v>69</v>
      </c>
      <c r="B15" s="18" t="s">
        <v>70</v>
      </c>
      <c r="C15" s="18" t="s">
        <v>70</v>
      </c>
      <c r="D15" s="18" t="s">
        <v>63</v>
      </c>
      <c r="E15" s="18" t="s">
        <v>71</v>
      </c>
      <c r="F15" s="66">
        <f t="shared" si="1"/>
        <v>5.55</v>
      </c>
      <c r="G15" s="66">
        <v>5.55</v>
      </c>
      <c r="H15" s="134"/>
      <c r="I15" s="134"/>
      <c r="J15" s="66">
        <v>5.55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</row>
    <row r="16" spans="1:65" s="124" customFormat="1" ht="21" customHeight="1">
      <c r="A16" s="18" t="s">
        <v>69</v>
      </c>
      <c r="B16" s="18" t="s">
        <v>70</v>
      </c>
      <c r="C16" s="18" t="s">
        <v>72</v>
      </c>
      <c r="D16" s="18" t="s">
        <v>63</v>
      </c>
      <c r="E16" s="18" t="s">
        <v>73</v>
      </c>
      <c r="F16" s="66">
        <f t="shared" si="1"/>
        <v>2.22</v>
      </c>
      <c r="G16" s="66">
        <v>2.22</v>
      </c>
      <c r="H16" s="134"/>
      <c r="I16" s="134"/>
      <c r="J16" s="134"/>
      <c r="K16" s="66">
        <v>2.22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</row>
    <row r="17" spans="1:65" s="124" customFormat="1" ht="21" customHeight="1">
      <c r="A17" s="17"/>
      <c r="B17" s="17"/>
      <c r="C17" s="17"/>
      <c r="D17" s="17"/>
      <c r="E17" s="18" t="s">
        <v>74</v>
      </c>
      <c r="F17" s="66">
        <f t="shared" si="1"/>
        <v>0.31000000000000005</v>
      </c>
      <c r="G17" s="66">
        <v>0.31000000000000005</v>
      </c>
      <c r="H17" s="134"/>
      <c r="I17" s="134"/>
      <c r="J17" s="134"/>
      <c r="K17" s="134"/>
      <c r="L17" s="134"/>
      <c r="M17" s="66">
        <f aca="true" t="shared" si="2" ref="M17:M19">SUM(N17:P17)</f>
        <v>0.31000000000000005</v>
      </c>
      <c r="N17" s="134"/>
      <c r="O17" s="66">
        <v>0.17</v>
      </c>
      <c r="P17" s="66">
        <v>0.14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</row>
    <row r="18" spans="1:65" s="124" customFormat="1" ht="21" customHeight="1">
      <c r="A18" s="18" t="s">
        <v>69</v>
      </c>
      <c r="B18" s="18" t="s">
        <v>75</v>
      </c>
      <c r="C18" s="18" t="s">
        <v>76</v>
      </c>
      <c r="D18" s="18" t="s">
        <v>63</v>
      </c>
      <c r="E18" s="18" t="s">
        <v>77</v>
      </c>
      <c r="F18" s="66">
        <f t="shared" si="1"/>
        <v>0.31000000000000005</v>
      </c>
      <c r="G18" s="66">
        <v>0.31000000000000005</v>
      </c>
      <c r="H18" s="134"/>
      <c r="I18" s="134"/>
      <c r="J18" s="134"/>
      <c r="K18" s="134"/>
      <c r="L18" s="134"/>
      <c r="M18" s="66">
        <f t="shared" si="2"/>
        <v>0.31000000000000005</v>
      </c>
      <c r="N18" s="134"/>
      <c r="O18" s="66">
        <v>0.17</v>
      </c>
      <c r="P18" s="66">
        <v>0.14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</row>
    <row r="19" spans="1:65" s="124" customFormat="1" ht="21" customHeight="1">
      <c r="A19" s="17"/>
      <c r="B19" s="17"/>
      <c r="C19" s="17"/>
      <c r="D19" s="17"/>
      <c r="E19" s="18" t="s">
        <v>78</v>
      </c>
      <c r="F19" s="66">
        <f t="shared" si="1"/>
        <v>2.11</v>
      </c>
      <c r="G19" s="66">
        <v>2.11</v>
      </c>
      <c r="H19" s="134"/>
      <c r="I19" s="134"/>
      <c r="J19" s="134"/>
      <c r="K19" s="134"/>
      <c r="L19" s="66">
        <v>1.94</v>
      </c>
      <c r="M19" s="66">
        <f t="shared" si="2"/>
        <v>0.17</v>
      </c>
      <c r="N19" s="66">
        <v>0.17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</row>
    <row r="20" spans="1:65" s="124" customFormat="1" ht="21" customHeight="1">
      <c r="A20" s="17"/>
      <c r="B20" s="17"/>
      <c r="C20" s="17"/>
      <c r="D20" s="17"/>
      <c r="E20" s="18" t="s">
        <v>79</v>
      </c>
      <c r="F20" s="66">
        <f t="shared" si="1"/>
        <v>1.94</v>
      </c>
      <c r="G20" s="66">
        <v>1.94</v>
      </c>
      <c r="H20" s="134"/>
      <c r="I20" s="134"/>
      <c r="J20" s="134"/>
      <c r="K20" s="134"/>
      <c r="L20" s="66">
        <v>1.94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</row>
    <row r="21" spans="1:65" s="124" customFormat="1" ht="21" customHeight="1">
      <c r="A21" s="18" t="s">
        <v>80</v>
      </c>
      <c r="B21" s="18" t="s">
        <v>81</v>
      </c>
      <c r="C21" s="18" t="s">
        <v>82</v>
      </c>
      <c r="D21" s="18" t="s">
        <v>63</v>
      </c>
      <c r="E21" s="18" t="s">
        <v>83</v>
      </c>
      <c r="F21" s="66">
        <f t="shared" si="1"/>
        <v>1.94</v>
      </c>
      <c r="G21" s="66">
        <v>1.94</v>
      </c>
      <c r="H21" s="134"/>
      <c r="I21" s="134"/>
      <c r="J21" s="134"/>
      <c r="K21" s="134"/>
      <c r="L21" s="66">
        <v>1.94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</row>
    <row r="22" spans="1:65" s="124" customFormat="1" ht="21" customHeight="1">
      <c r="A22" s="17"/>
      <c r="B22" s="17"/>
      <c r="C22" s="17"/>
      <c r="D22" s="17"/>
      <c r="E22" s="18" t="s">
        <v>84</v>
      </c>
      <c r="F22" s="66">
        <f t="shared" si="1"/>
        <v>0.17</v>
      </c>
      <c r="G22" s="66">
        <v>0.17</v>
      </c>
      <c r="H22" s="134"/>
      <c r="I22" s="134"/>
      <c r="J22" s="134"/>
      <c r="K22" s="134"/>
      <c r="L22" s="134"/>
      <c r="M22" s="66">
        <f>SUM(N22:P22)</f>
        <v>0.17</v>
      </c>
      <c r="N22" s="66">
        <v>0.17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</row>
    <row r="23" spans="1:65" s="124" customFormat="1" ht="21" customHeight="1">
      <c r="A23" s="18" t="s">
        <v>80</v>
      </c>
      <c r="B23" s="18" t="s">
        <v>75</v>
      </c>
      <c r="C23" s="18" t="s">
        <v>76</v>
      </c>
      <c r="D23" s="18" t="s">
        <v>63</v>
      </c>
      <c r="E23" s="18" t="s">
        <v>85</v>
      </c>
      <c r="F23" s="66">
        <f t="shared" si="1"/>
        <v>0.17</v>
      </c>
      <c r="G23" s="66">
        <v>0.17</v>
      </c>
      <c r="H23" s="134"/>
      <c r="I23" s="134"/>
      <c r="J23" s="134"/>
      <c r="K23" s="134"/>
      <c r="L23" s="134"/>
      <c r="M23" s="66">
        <f>SUM(N23:P23)</f>
        <v>0.17</v>
      </c>
      <c r="N23" s="66">
        <v>0.17</v>
      </c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</row>
    <row r="24" spans="1:65" s="124" customFormat="1" ht="21" customHeight="1">
      <c r="A24" s="17"/>
      <c r="B24" s="17"/>
      <c r="C24" s="17"/>
      <c r="D24" s="17"/>
      <c r="E24" s="18" t="s">
        <v>86</v>
      </c>
      <c r="F24" s="66">
        <f t="shared" si="1"/>
        <v>4.71</v>
      </c>
      <c r="G24" s="66">
        <v>4.71</v>
      </c>
      <c r="H24" s="134"/>
      <c r="I24" s="134"/>
      <c r="J24" s="134"/>
      <c r="K24" s="134"/>
      <c r="L24" s="134"/>
      <c r="M24" s="134"/>
      <c r="N24" s="134"/>
      <c r="O24" s="134"/>
      <c r="P24" s="134"/>
      <c r="Q24" s="66">
        <v>4.71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</row>
    <row r="25" spans="1:65" s="124" customFormat="1" ht="21" customHeight="1">
      <c r="A25" s="17"/>
      <c r="B25" s="17"/>
      <c r="C25" s="17"/>
      <c r="D25" s="17"/>
      <c r="E25" s="18" t="s">
        <v>87</v>
      </c>
      <c r="F25" s="66">
        <f t="shared" si="1"/>
        <v>4.71</v>
      </c>
      <c r="G25" s="66">
        <v>4.71</v>
      </c>
      <c r="H25" s="134"/>
      <c r="I25" s="134"/>
      <c r="J25" s="134"/>
      <c r="K25" s="134"/>
      <c r="L25" s="134"/>
      <c r="M25" s="134"/>
      <c r="N25" s="134"/>
      <c r="O25" s="134"/>
      <c r="P25" s="134"/>
      <c r="Q25" s="66">
        <v>4.71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</row>
    <row r="26" spans="1:65" s="124" customFormat="1" ht="21" customHeight="1">
      <c r="A26" s="18" t="s">
        <v>88</v>
      </c>
      <c r="B26" s="18" t="s">
        <v>82</v>
      </c>
      <c r="C26" s="18" t="s">
        <v>76</v>
      </c>
      <c r="D26" s="18" t="s">
        <v>63</v>
      </c>
      <c r="E26" s="18" t="s">
        <v>89</v>
      </c>
      <c r="F26" s="66">
        <f t="shared" si="1"/>
        <v>4.71</v>
      </c>
      <c r="G26" s="66">
        <v>4.71</v>
      </c>
      <c r="H26" s="134"/>
      <c r="I26" s="134"/>
      <c r="J26" s="134"/>
      <c r="K26" s="134"/>
      <c r="L26" s="134"/>
      <c r="M26" s="134"/>
      <c r="N26" s="134"/>
      <c r="O26" s="134"/>
      <c r="P26" s="134"/>
      <c r="Q26" s="66">
        <v>4.71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</row>
  </sheetData>
  <sheetProtection/>
  <mergeCells count="73">
    <mergeCell ref="A1:D1"/>
    <mergeCell ref="F1:I1"/>
    <mergeCell ref="A3:BM3"/>
    <mergeCell ref="A5:E5"/>
    <mergeCell ref="G5:S5"/>
    <mergeCell ref="T5:AF5"/>
    <mergeCell ref="AG5:AK5"/>
    <mergeCell ref="AL5:AO5"/>
    <mergeCell ref="AP5:AS5"/>
    <mergeCell ref="AT5:AV5"/>
    <mergeCell ref="AW5:AY5"/>
    <mergeCell ref="AZ5:BD5"/>
    <mergeCell ref="BE5:BI5"/>
    <mergeCell ref="BJ5:BM5"/>
    <mergeCell ref="M6:P6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selection activeCell="G17" sqref="G17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09" t="s">
        <v>178</v>
      </c>
      <c r="B1" s="109"/>
      <c r="C1" s="109"/>
      <c r="D1" s="109"/>
    </row>
    <row r="2" spans="1:9" ht="19.5" customHeight="1">
      <c r="A2" s="80"/>
      <c r="B2" s="80"/>
      <c r="C2" s="80"/>
      <c r="D2" s="80"/>
      <c r="E2" s="81"/>
      <c r="F2" s="80"/>
      <c r="G2" s="80"/>
      <c r="H2" s="82" t="s">
        <v>179</v>
      </c>
      <c r="I2" s="103"/>
    </row>
    <row r="3" spans="1:9" ht="25.5" customHeight="1">
      <c r="A3" s="110" t="s">
        <v>180</v>
      </c>
      <c r="B3" s="110"/>
      <c r="C3" s="111"/>
      <c r="D3" s="111"/>
      <c r="E3" s="111"/>
      <c r="F3" s="111"/>
      <c r="G3" s="111"/>
      <c r="H3" s="111"/>
      <c r="I3" s="103"/>
    </row>
    <row r="4" spans="1:9" ht="19.5" customHeight="1">
      <c r="A4" s="45"/>
      <c r="B4" s="45"/>
      <c r="C4" s="45"/>
      <c r="D4" s="45"/>
      <c r="E4" s="45"/>
      <c r="F4" s="83"/>
      <c r="G4" s="83"/>
      <c r="H4" s="47" t="s">
        <v>6</v>
      </c>
      <c r="I4" s="103"/>
    </row>
    <row r="5" spans="1:9" ht="19.5" customHeight="1">
      <c r="A5" s="112" t="s">
        <v>181</v>
      </c>
      <c r="B5" s="112"/>
      <c r="C5" s="112"/>
      <c r="D5" s="113"/>
      <c r="E5" s="113"/>
      <c r="F5" s="57" t="s">
        <v>93</v>
      </c>
      <c r="G5" s="57"/>
      <c r="H5" s="57"/>
      <c r="I5" s="103"/>
    </row>
    <row r="6" spans="1:9" ht="19.5" customHeight="1">
      <c r="A6" s="48" t="s">
        <v>45</v>
      </c>
      <c r="B6" s="114"/>
      <c r="C6" s="115"/>
      <c r="D6" s="116" t="s">
        <v>46</v>
      </c>
      <c r="E6" s="117" t="s">
        <v>182</v>
      </c>
      <c r="F6" s="57" t="s">
        <v>35</v>
      </c>
      <c r="G6" s="51" t="s">
        <v>183</v>
      </c>
      <c r="H6" s="118" t="s">
        <v>184</v>
      </c>
      <c r="I6" s="103"/>
    </row>
    <row r="7" spans="1:9" ht="33.75" customHeight="1">
      <c r="A7" s="59" t="s">
        <v>55</v>
      </c>
      <c r="B7" s="60" t="s">
        <v>56</v>
      </c>
      <c r="C7" s="60" t="s">
        <v>57</v>
      </c>
      <c r="D7" s="119"/>
      <c r="E7" s="120"/>
      <c r="F7" s="63"/>
      <c r="G7" s="64"/>
      <c r="H7" s="93"/>
      <c r="I7" s="103"/>
    </row>
    <row r="8" spans="1:9" ht="21.75" customHeight="1">
      <c r="A8" s="17"/>
      <c r="B8" s="17"/>
      <c r="C8" s="17"/>
      <c r="D8" s="18" t="s">
        <v>63</v>
      </c>
      <c r="E8" s="65" t="s">
        <v>185</v>
      </c>
      <c r="F8" s="121">
        <f>SUM(G8:H8)</f>
        <v>769.52</v>
      </c>
      <c r="G8" s="121">
        <f>G9+G18+G46</f>
        <v>53.00999999999999</v>
      </c>
      <c r="H8" s="66">
        <f>H9+H18+H46</f>
        <v>716.51</v>
      </c>
      <c r="I8" s="104"/>
    </row>
    <row r="9" spans="1:8" ht="21.75" customHeight="1">
      <c r="A9" s="18" t="s">
        <v>61</v>
      </c>
      <c r="B9" s="18" t="s">
        <v>62</v>
      </c>
      <c r="C9" s="18" t="s">
        <v>65</v>
      </c>
      <c r="D9" s="18" t="s">
        <v>63</v>
      </c>
      <c r="E9" s="122" t="s">
        <v>125</v>
      </c>
      <c r="F9" s="121">
        <f aca="true" t="shared" si="0" ref="F9:F40">SUM(G9:H9)</f>
        <v>48.25999999999999</v>
      </c>
      <c r="G9" s="121">
        <f>SUM(G10:G17)</f>
        <v>48.25999999999999</v>
      </c>
      <c r="H9" s="66"/>
    </row>
    <row r="10" spans="1:8" ht="21.75" customHeight="1">
      <c r="A10" s="18" t="s">
        <v>61</v>
      </c>
      <c r="B10" s="18" t="s">
        <v>62</v>
      </c>
      <c r="C10" s="18" t="s">
        <v>65</v>
      </c>
      <c r="D10" s="18" t="s">
        <v>63</v>
      </c>
      <c r="E10" s="122" t="s">
        <v>186</v>
      </c>
      <c r="F10" s="121">
        <f t="shared" si="0"/>
        <v>13.86</v>
      </c>
      <c r="G10" s="121">
        <v>13.86</v>
      </c>
      <c r="H10" s="66"/>
    </row>
    <row r="11" spans="1:8" ht="21.75" customHeight="1">
      <c r="A11" s="18" t="s">
        <v>61</v>
      </c>
      <c r="B11" s="18" t="s">
        <v>62</v>
      </c>
      <c r="C11" s="18" t="s">
        <v>65</v>
      </c>
      <c r="D11" s="18" t="s">
        <v>63</v>
      </c>
      <c r="E11" s="122" t="s">
        <v>187</v>
      </c>
      <c r="F11" s="121">
        <f t="shared" si="0"/>
        <v>12.72</v>
      </c>
      <c r="G11" s="121">
        <v>12.72</v>
      </c>
      <c r="H11" s="66"/>
    </row>
    <row r="12" spans="1:8" ht="21.75" customHeight="1">
      <c r="A12" s="18" t="s">
        <v>61</v>
      </c>
      <c r="B12" s="18" t="s">
        <v>62</v>
      </c>
      <c r="C12" s="18" t="s">
        <v>65</v>
      </c>
      <c r="D12" s="18" t="s">
        <v>63</v>
      </c>
      <c r="E12" s="122" t="s">
        <v>188</v>
      </c>
      <c r="F12" s="121">
        <f t="shared" si="0"/>
        <v>0</v>
      </c>
      <c r="G12" s="121"/>
      <c r="H12" s="66"/>
    </row>
    <row r="13" spans="1:8" ht="21.75" customHeight="1">
      <c r="A13" s="123">
        <v>208</v>
      </c>
      <c r="B13" s="123" t="s">
        <v>70</v>
      </c>
      <c r="C13" s="123" t="s">
        <v>70</v>
      </c>
      <c r="D13" s="18" t="s">
        <v>63</v>
      </c>
      <c r="E13" s="122" t="s">
        <v>189</v>
      </c>
      <c r="F13" s="121">
        <f t="shared" si="0"/>
        <v>5.55</v>
      </c>
      <c r="G13" s="121">
        <v>5.55</v>
      </c>
      <c r="H13" s="66"/>
    </row>
    <row r="14" spans="1:8" ht="21.75" customHeight="1">
      <c r="A14" s="123" t="s">
        <v>69</v>
      </c>
      <c r="B14" s="123" t="s">
        <v>70</v>
      </c>
      <c r="C14" s="123" t="s">
        <v>72</v>
      </c>
      <c r="D14" s="18" t="s">
        <v>63</v>
      </c>
      <c r="E14" s="122" t="s">
        <v>190</v>
      </c>
      <c r="F14" s="121">
        <f t="shared" si="0"/>
        <v>2.22</v>
      </c>
      <c r="G14" s="121">
        <v>2.22</v>
      </c>
      <c r="H14" s="66"/>
    </row>
    <row r="15" spans="1:8" ht="21.75" customHeight="1">
      <c r="A15" s="123" t="s">
        <v>80</v>
      </c>
      <c r="B15" s="123" t="s">
        <v>81</v>
      </c>
      <c r="C15" s="123" t="s">
        <v>82</v>
      </c>
      <c r="D15" s="18" t="s">
        <v>63</v>
      </c>
      <c r="E15" s="122" t="s">
        <v>191</v>
      </c>
      <c r="F15" s="121">
        <f t="shared" si="0"/>
        <v>1.94</v>
      </c>
      <c r="G15" s="121">
        <v>1.94</v>
      </c>
      <c r="H15" s="66"/>
    </row>
    <row r="16" spans="1:8" ht="21.75" customHeight="1">
      <c r="A16" s="123" t="s">
        <v>69</v>
      </c>
      <c r="B16" s="123" t="s">
        <v>75</v>
      </c>
      <c r="C16" s="123" t="s">
        <v>76</v>
      </c>
      <c r="D16" s="18" t="s">
        <v>63</v>
      </c>
      <c r="E16" s="122" t="s">
        <v>192</v>
      </c>
      <c r="F16" s="121">
        <f t="shared" si="0"/>
        <v>0.47</v>
      </c>
      <c r="G16" s="121">
        <v>0.47</v>
      </c>
      <c r="H16" s="66"/>
    </row>
    <row r="17" spans="1:8" ht="21.75" customHeight="1">
      <c r="A17" s="18" t="s">
        <v>61</v>
      </c>
      <c r="B17" s="18" t="s">
        <v>62</v>
      </c>
      <c r="C17" s="18" t="s">
        <v>65</v>
      </c>
      <c r="D17" s="18" t="s">
        <v>63</v>
      </c>
      <c r="E17" s="122" t="s">
        <v>193</v>
      </c>
      <c r="F17" s="121">
        <f t="shared" si="0"/>
        <v>11.5</v>
      </c>
      <c r="G17" s="121">
        <v>11.5</v>
      </c>
      <c r="H17" s="66"/>
    </row>
    <row r="18" spans="1:8" ht="21" customHeight="1">
      <c r="A18" s="18" t="s">
        <v>61</v>
      </c>
      <c r="B18" s="18" t="s">
        <v>62</v>
      </c>
      <c r="C18" s="18" t="s">
        <v>76</v>
      </c>
      <c r="D18" s="18" t="s">
        <v>63</v>
      </c>
      <c r="E18" s="122" t="s">
        <v>126</v>
      </c>
      <c r="F18" s="121">
        <f t="shared" si="0"/>
        <v>716.51</v>
      </c>
      <c r="G18" s="121"/>
      <c r="H18" s="66">
        <f>SUM(H19:H45)</f>
        <v>716.51</v>
      </c>
    </row>
    <row r="19" spans="1:8" ht="21" customHeight="1">
      <c r="A19" s="18" t="s">
        <v>61</v>
      </c>
      <c r="B19" s="18" t="s">
        <v>62</v>
      </c>
      <c r="C19" s="18" t="s">
        <v>65</v>
      </c>
      <c r="D19" s="18" t="s">
        <v>63</v>
      </c>
      <c r="E19" s="122" t="s">
        <v>194</v>
      </c>
      <c r="F19" s="121">
        <f t="shared" si="0"/>
        <v>2.63</v>
      </c>
      <c r="G19" s="121"/>
      <c r="H19" s="66">
        <v>2.63</v>
      </c>
    </row>
    <row r="20" spans="1:8" ht="21" customHeight="1">
      <c r="A20" s="18" t="s">
        <v>61</v>
      </c>
      <c r="B20" s="18" t="s">
        <v>62</v>
      </c>
      <c r="C20" s="123" t="s">
        <v>65</v>
      </c>
      <c r="D20" s="18" t="s">
        <v>63</v>
      </c>
      <c r="E20" s="122" t="s">
        <v>195</v>
      </c>
      <c r="F20" s="121">
        <f t="shared" si="0"/>
        <v>0.05</v>
      </c>
      <c r="G20" s="121"/>
      <c r="H20" s="66">
        <v>0.05</v>
      </c>
    </row>
    <row r="21" spans="1:8" ht="21" customHeight="1">
      <c r="A21" s="18" t="s">
        <v>61</v>
      </c>
      <c r="B21" s="18" t="s">
        <v>62</v>
      </c>
      <c r="C21" s="18" t="s">
        <v>65</v>
      </c>
      <c r="D21" s="18" t="s">
        <v>63</v>
      </c>
      <c r="E21" s="122" t="s">
        <v>196</v>
      </c>
      <c r="F21" s="121">
        <f t="shared" si="0"/>
        <v>0</v>
      </c>
      <c r="G21" s="121"/>
      <c r="H21" s="66"/>
    </row>
    <row r="22" spans="1:8" ht="21" customHeight="1">
      <c r="A22" s="18" t="s">
        <v>61</v>
      </c>
      <c r="B22" s="18" t="s">
        <v>62</v>
      </c>
      <c r="C22" s="123" t="s">
        <v>65</v>
      </c>
      <c r="D22" s="18" t="s">
        <v>63</v>
      </c>
      <c r="E22" s="122" t="s">
        <v>197</v>
      </c>
      <c r="F22" s="121">
        <f t="shared" si="0"/>
        <v>0.05</v>
      </c>
      <c r="G22" s="121"/>
      <c r="H22" s="66">
        <v>0.05</v>
      </c>
    </row>
    <row r="23" spans="1:8" ht="21" customHeight="1">
      <c r="A23" s="18" t="s">
        <v>61</v>
      </c>
      <c r="B23" s="18" t="s">
        <v>62</v>
      </c>
      <c r="C23" s="18" t="s">
        <v>65</v>
      </c>
      <c r="D23" s="18" t="s">
        <v>63</v>
      </c>
      <c r="E23" s="122" t="s">
        <v>198</v>
      </c>
      <c r="F23" s="121">
        <f t="shared" si="0"/>
        <v>0</v>
      </c>
      <c r="G23" s="121"/>
      <c r="H23" s="66"/>
    </row>
    <row r="24" spans="1:8" ht="21" customHeight="1">
      <c r="A24" s="18" t="s">
        <v>61</v>
      </c>
      <c r="B24" s="18" t="s">
        <v>62</v>
      </c>
      <c r="C24" s="123" t="s">
        <v>65</v>
      </c>
      <c r="D24" s="18" t="s">
        <v>63</v>
      </c>
      <c r="E24" s="122" t="s">
        <v>199</v>
      </c>
      <c r="F24" s="121">
        <f t="shared" si="0"/>
        <v>0</v>
      </c>
      <c r="G24" s="124"/>
      <c r="H24" s="66"/>
    </row>
    <row r="25" spans="1:8" ht="21" customHeight="1">
      <c r="A25" s="18" t="s">
        <v>61</v>
      </c>
      <c r="B25" s="18" t="s">
        <v>62</v>
      </c>
      <c r="C25" s="18" t="s">
        <v>65</v>
      </c>
      <c r="D25" s="18" t="s">
        <v>63</v>
      </c>
      <c r="E25" s="122" t="s">
        <v>200</v>
      </c>
      <c r="F25" s="121">
        <f t="shared" si="0"/>
        <v>1.8</v>
      </c>
      <c r="G25" s="124"/>
      <c r="H25" s="66">
        <v>1.8</v>
      </c>
    </row>
    <row r="26" spans="1:8" ht="21" customHeight="1">
      <c r="A26" s="18" t="s">
        <v>61</v>
      </c>
      <c r="B26" s="18" t="s">
        <v>62</v>
      </c>
      <c r="C26" s="123" t="s">
        <v>65</v>
      </c>
      <c r="D26" s="18" t="s">
        <v>63</v>
      </c>
      <c r="E26" s="122" t="s">
        <v>201</v>
      </c>
      <c r="F26" s="121">
        <f t="shared" si="0"/>
        <v>0</v>
      </c>
      <c r="G26" s="124"/>
      <c r="H26" s="66"/>
    </row>
    <row r="27" spans="1:8" ht="21" customHeight="1">
      <c r="A27" s="18" t="s">
        <v>61</v>
      </c>
      <c r="B27" s="18" t="s">
        <v>62</v>
      </c>
      <c r="C27" s="18" t="s">
        <v>65</v>
      </c>
      <c r="D27" s="18" t="s">
        <v>63</v>
      </c>
      <c r="E27" s="122" t="s">
        <v>202</v>
      </c>
      <c r="F27" s="66">
        <f t="shared" si="0"/>
        <v>0</v>
      </c>
      <c r="G27" s="124"/>
      <c r="H27" s="66"/>
    </row>
    <row r="28" spans="1:8" ht="21" customHeight="1">
      <c r="A28" s="18" t="s">
        <v>61</v>
      </c>
      <c r="B28" s="18" t="s">
        <v>62</v>
      </c>
      <c r="C28" s="123" t="s">
        <v>65</v>
      </c>
      <c r="D28" s="18" t="s">
        <v>63</v>
      </c>
      <c r="E28" s="122" t="s">
        <v>203</v>
      </c>
      <c r="F28" s="66">
        <f t="shared" si="0"/>
        <v>0</v>
      </c>
      <c r="G28" s="124"/>
      <c r="H28" s="66"/>
    </row>
    <row r="29" spans="1:8" ht="21" customHeight="1">
      <c r="A29" s="18" t="s">
        <v>61</v>
      </c>
      <c r="B29" s="18" t="s">
        <v>62</v>
      </c>
      <c r="C29" s="18" t="s">
        <v>65</v>
      </c>
      <c r="D29" s="18" t="s">
        <v>63</v>
      </c>
      <c r="E29" s="122" t="s">
        <v>204</v>
      </c>
      <c r="F29" s="66">
        <f t="shared" si="0"/>
        <v>0</v>
      </c>
      <c r="G29" s="124"/>
      <c r="H29" s="66"/>
    </row>
    <row r="30" spans="1:8" ht="21" customHeight="1">
      <c r="A30" s="18" t="s">
        <v>61</v>
      </c>
      <c r="B30" s="18" t="s">
        <v>62</v>
      </c>
      <c r="C30" s="123" t="s">
        <v>65</v>
      </c>
      <c r="D30" s="18" t="s">
        <v>63</v>
      </c>
      <c r="E30" s="122" t="s">
        <v>205</v>
      </c>
      <c r="F30" s="66">
        <f t="shared" si="0"/>
        <v>0</v>
      </c>
      <c r="G30" s="124"/>
      <c r="H30" s="66"/>
    </row>
    <row r="31" spans="1:8" ht="21" customHeight="1">
      <c r="A31" s="18" t="s">
        <v>61</v>
      </c>
      <c r="B31" s="18" t="s">
        <v>62</v>
      </c>
      <c r="C31" s="18" t="s">
        <v>65</v>
      </c>
      <c r="D31" s="18" t="s">
        <v>63</v>
      </c>
      <c r="E31" s="122" t="s">
        <v>206</v>
      </c>
      <c r="F31" s="66">
        <f t="shared" si="0"/>
        <v>0</v>
      </c>
      <c r="G31" s="124"/>
      <c r="H31" s="66"/>
    </row>
    <row r="32" spans="1:8" ht="21" customHeight="1">
      <c r="A32" s="18" t="s">
        <v>61</v>
      </c>
      <c r="B32" s="18" t="s">
        <v>62</v>
      </c>
      <c r="C32" s="123" t="s">
        <v>65</v>
      </c>
      <c r="D32" s="18" t="s">
        <v>63</v>
      </c>
      <c r="E32" s="122" t="s">
        <v>207</v>
      </c>
      <c r="F32" s="66">
        <f t="shared" si="0"/>
        <v>0.1</v>
      </c>
      <c r="G32" s="124"/>
      <c r="H32" s="66">
        <v>0.1</v>
      </c>
    </row>
    <row r="33" spans="1:8" ht="21" customHeight="1">
      <c r="A33" s="18" t="s">
        <v>61</v>
      </c>
      <c r="B33" s="18" t="s">
        <v>62</v>
      </c>
      <c r="C33" s="18" t="s">
        <v>65</v>
      </c>
      <c r="D33" s="18" t="s">
        <v>63</v>
      </c>
      <c r="E33" s="122" t="s">
        <v>208</v>
      </c>
      <c r="F33" s="66">
        <f t="shared" si="0"/>
        <v>0.2</v>
      </c>
      <c r="G33" s="124"/>
      <c r="H33" s="66">
        <v>0.2</v>
      </c>
    </row>
    <row r="34" spans="1:8" ht="21" customHeight="1">
      <c r="A34" s="18" t="s">
        <v>61</v>
      </c>
      <c r="B34" s="18" t="s">
        <v>62</v>
      </c>
      <c r="C34" s="123" t="s">
        <v>65</v>
      </c>
      <c r="D34" s="18" t="s">
        <v>63</v>
      </c>
      <c r="E34" s="122" t="s">
        <v>209</v>
      </c>
      <c r="F34" s="66">
        <f t="shared" si="0"/>
        <v>0.4</v>
      </c>
      <c r="G34" s="124"/>
      <c r="H34" s="66">
        <v>0.4</v>
      </c>
    </row>
    <row r="35" spans="1:8" ht="21" customHeight="1">
      <c r="A35" s="18" t="s">
        <v>61</v>
      </c>
      <c r="B35" s="18" t="s">
        <v>62</v>
      </c>
      <c r="C35" s="18" t="s">
        <v>65</v>
      </c>
      <c r="D35" s="18" t="s">
        <v>63</v>
      </c>
      <c r="E35" s="122" t="s">
        <v>210</v>
      </c>
      <c r="F35" s="66">
        <f t="shared" si="0"/>
        <v>0</v>
      </c>
      <c r="G35" s="124"/>
      <c r="H35" s="66"/>
    </row>
    <row r="36" spans="1:8" ht="21" customHeight="1">
      <c r="A36" s="18" t="s">
        <v>61</v>
      </c>
      <c r="B36" s="18" t="s">
        <v>62</v>
      </c>
      <c r="C36" s="123" t="s">
        <v>65</v>
      </c>
      <c r="D36" s="18" t="s">
        <v>63</v>
      </c>
      <c r="E36" s="122" t="s">
        <v>211</v>
      </c>
      <c r="F36" s="66">
        <f t="shared" si="0"/>
        <v>0</v>
      </c>
      <c r="G36" s="124"/>
      <c r="H36" s="66"/>
    </row>
    <row r="37" spans="1:8" ht="21" customHeight="1">
      <c r="A37" s="18" t="s">
        <v>61</v>
      </c>
      <c r="B37" s="18" t="s">
        <v>62</v>
      </c>
      <c r="C37" s="18" t="s">
        <v>65</v>
      </c>
      <c r="D37" s="18" t="s">
        <v>63</v>
      </c>
      <c r="E37" s="122" t="s">
        <v>212</v>
      </c>
      <c r="F37" s="66">
        <f t="shared" si="0"/>
        <v>0</v>
      </c>
      <c r="G37" s="124"/>
      <c r="H37" s="66"/>
    </row>
    <row r="38" spans="1:8" ht="21" customHeight="1">
      <c r="A38" s="18" t="s">
        <v>61</v>
      </c>
      <c r="B38" s="18" t="s">
        <v>62</v>
      </c>
      <c r="C38" s="123" t="s">
        <v>65</v>
      </c>
      <c r="D38" s="18" t="s">
        <v>63</v>
      </c>
      <c r="E38" s="122" t="s">
        <v>213</v>
      </c>
      <c r="F38" s="66">
        <f t="shared" si="0"/>
        <v>355.6</v>
      </c>
      <c r="G38" s="124"/>
      <c r="H38" s="66">
        <v>355.6</v>
      </c>
    </row>
    <row r="39" spans="1:8" ht="21" customHeight="1">
      <c r="A39" s="18" t="s">
        <v>61</v>
      </c>
      <c r="B39" s="18" t="s">
        <v>62</v>
      </c>
      <c r="C39" s="18" t="s">
        <v>65</v>
      </c>
      <c r="D39" s="18" t="s">
        <v>63</v>
      </c>
      <c r="E39" s="122" t="s">
        <v>214</v>
      </c>
      <c r="F39" s="66">
        <f t="shared" si="0"/>
        <v>0</v>
      </c>
      <c r="G39" s="124"/>
      <c r="H39" s="66"/>
    </row>
    <row r="40" spans="1:8" ht="21" customHeight="1">
      <c r="A40" s="18" t="s">
        <v>61</v>
      </c>
      <c r="B40" s="18" t="s">
        <v>62</v>
      </c>
      <c r="C40" s="123" t="s">
        <v>65</v>
      </c>
      <c r="D40" s="18" t="s">
        <v>63</v>
      </c>
      <c r="E40" s="122" t="s">
        <v>215</v>
      </c>
      <c r="F40" s="66">
        <f t="shared" si="0"/>
        <v>0.4</v>
      </c>
      <c r="G40" s="124"/>
      <c r="H40" s="66">
        <v>0.4</v>
      </c>
    </row>
    <row r="41" spans="1:8" ht="21" customHeight="1">
      <c r="A41" s="18" t="s">
        <v>61</v>
      </c>
      <c r="B41" s="18" t="s">
        <v>62</v>
      </c>
      <c r="C41" s="18" t="s">
        <v>65</v>
      </c>
      <c r="D41" s="18" t="s">
        <v>63</v>
      </c>
      <c r="E41" s="122" t="s">
        <v>216</v>
      </c>
      <c r="F41" s="66">
        <f aca="true" t="shared" si="1" ref="F41:F60">SUM(G41:H41)</f>
        <v>0</v>
      </c>
      <c r="G41" s="124"/>
      <c r="H41" s="66"/>
    </row>
    <row r="42" spans="1:8" ht="21" customHeight="1">
      <c r="A42" s="18" t="s">
        <v>61</v>
      </c>
      <c r="B42" s="18" t="s">
        <v>62</v>
      </c>
      <c r="C42" s="123" t="s">
        <v>65</v>
      </c>
      <c r="D42" s="18" t="s">
        <v>63</v>
      </c>
      <c r="E42" s="122" t="s">
        <v>217</v>
      </c>
      <c r="F42" s="66">
        <f t="shared" si="1"/>
        <v>355</v>
      </c>
      <c r="G42" s="124"/>
      <c r="H42" s="66">
        <v>355</v>
      </c>
    </row>
    <row r="43" spans="1:8" ht="21" customHeight="1">
      <c r="A43" s="18" t="s">
        <v>61</v>
      </c>
      <c r="B43" s="18" t="s">
        <v>62</v>
      </c>
      <c r="C43" s="18" t="s">
        <v>65</v>
      </c>
      <c r="D43" s="18" t="s">
        <v>63</v>
      </c>
      <c r="E43" s="122" t="s">
        <v>218</v>
      </c>
      <c r="F43" s="66">
        <f t="shared" si="1"/>
        <v>0</v>
      </c>
      <c r="G43" s="124"/>
      <c r="H43" s="66"/>
    </row>
    <row r="44" spans="1:8" ht="21" customHeight="1">
      <c r="A44" s="18" t="s">
        <v>61</v>
      </c>
      <c r="B44" s="18" t="s">
        <v>62</v>
      </c>
      <c r="C44" s="123" t="s">
        <v>65</v>
      </c>
      <c r="D44" s="18" t="s">
        <v>63</v>
      </c>
      <c r="E44" s="122" t="s">
        <v>219</v>
      </c>
      <c r="F44" s="66">
        <f t="shared" si="1"/>
        <v>0</v>
      </c>
      <c r="G44" s="124"/>
      <c r="H44" s="66"/>
    </row>
    <row r="45" spans="1:8" ht="21" customHeight="1">
      <c r="A45" s="18" t="s">
        <v>61</v>
      </c>
      <c r="B45" s="18" t="s">
        <v>62</v>
      </c>
      <c r="C45" s="18" t="s">
        <v>65</v>
      </c>
      <c r="D45" s="18" t="s">
        <v>63</v>
      </c>
      <c r="E45" s="122" t="s">
        <v>220</v>
      </c>
      <c r="F45" s="66">
        <f t="shared" si="1"/>
        <v>0.28</v>
      </c>
      <c r="G45" s="124"/>
      <c r="H45" s="66">
        <v>0.28</v>
      </c>
    </row>
    <row r="46" spans="1:8" ht="21" customHeight="1">
      <c r="A46" s="18" t="s">
        <v>61</v>
      </c>
      <c r="B46" s="18" t="s">
        <v>62</v>
      </c>
      <c r="C46" s="123" t="s">
        <v>65</v>
      </c>
      <c r="D46" s="18" t="s">
        <v>63</v>
      </c>
      <c r="E46" s="122" t="s">
        <v>127</v>
      </c>
      <c r="F46" s="66">
        <f t="shared" si="1"/>
        <v>4.75</v>
      </c>
      <c r="G46" s="66">
        <f>SUM(G47:G58)</f>
        <v>4.75</v>
      </c>
      <c r="H46" s="124"/>
    </row>
    <row r="47" spans="1:8" ht="21" customHeight="1">
      <c r="A47" s="18" t="s">
        <v>61</v>
      </c>
      <c r="B47" s="18" t="s">
        <v>62</v>
      </c>
      <c r="C47" s="18" t="s">
        <v>65</v>
      </c>
      <c r="D47" s="18" t="s">
        <v>63</v>
      </c>
      <c r="E47" s="122" t="s">
        <v>221</v>
      </c>
      <c r="F47" s="66">
        <f t="shared" si="1"/>
        <v>0</v>
      </c>
      <c r="G47" s="124"/>
      <c r="H47" s="124"/>
    </row>
    <row r="48" spans="1:8" ht="21" customHeight="1">
      <c r="A48" s="18" t="s">
        <v>61</v>
      </c>
      <c r="B48" s="18" t="s">
        <v>62</v>
      </c>
      <c r="C48" s="123" t="s">
        <v>65</v>
      </c>
      <c r="D48" s="18" t="s">
        <v>63</v>
      </c>
      <c r="E48" s="122" t="s">
        <v>222</v>
      </c>
      <c r="F48" s="66">
        <f t="shared" si="1"/>
        <v>0</v>
      </c>
      <c r="G48" s="124"/>
      <c r="H48" s="124"/>
    </row>
    <row r="49" spans="1:8" ht="21" customHeight="1">
      <c r="A49" s="18" t="s">
        <v>61</v>
      </c>
      <c r="B49" s="18" t="s">
        <v>62</v>
      </c>
      <c r="C49" s="18" t="s">
        <v>65</v>
      </c>
      <c r="D49" s="18" t="s">
        <v>63</v>
      </c>
      <c r="E49" s="122" t="s">
        <v>223</v>
      </c>
      <c r="F49" s="66">
        <f t="shared" si="1"/>
        <v>0</v>
      </c>
      <c r="G49" s="124"/>
      <c r="H49" s="124"/>
    </row>
    <row r="50" spans="1:8" ht="21" customHeight="1">
      <c r="A50" s="18" t="s">
        <v>61</v>
      </c>
      <c r="B50" s="18" t="s">
        <v>62</v>
      </c>
      <c r="C50" s="123" t="s">
        <v>65</v>
      </c>
      <c r="D50" s="18" t="s">
        <v>63</v>
      </c>
      <c r="E50" s="122" t="s">
        <v>224</v>
      </c>
      <c r="F50" s="66">
        <f t="shared" si="1"/>
        <v>0</v>
      </c>
      <c r="G50" s="124"/>
      <c r="H50" s="124"/>
    </row>
    <row r="51" spans="1:8" ht="21" customHeight="1">
      <c r="A51" s="18" t="s">
        <v>61</v>
      </c>
      <c r="B51" s="18" t="s">
        <v>62</v>
      </c>
      <c r="C51" s="18" t="s">
        <v>65</v>
      </c>
      <c r="D51" s="18" t="s">
        <v>63</v>
      </c>
      <c r="E51" s="122" t="s">
        <v>225</v>
      </c>
      <c r="F51" s="66">
        <f t="shared" si="1"/>
        <v>0</v>
      </c>
      <c r="G51" s="124"/>
      <c r="H51" s="124"/>
    </row>
    <row r="52" spans="1:8" ht="21" customHeight="1">
      <c r="A52" s="18" t="s">
        <v>61</v>
      </c>
      <c r="B52" s="18" t="s">
        <v>62</v>
      </c>
      <c r="C52" s="123" t="s">
        <v>65</v>
      </c>
      <c r="D52" s="18" t="s">
        <v>63</v>
      </c>
      <c r="E52" s="122" t="s">
        <v>226</v>
      </c>
      <c r="F52" s="66">
        <f t="shared" si="1"/>
        <v>0</v>
      </c>
      <c r="G52" s="124"/>
      <c r="H52" s="124"/>
    </row>
    <row r="53" spans="1:8" ht="21" customHeight="1">
      <c r="A53" s="18" t="s">
        <v>61</v>
      </c>
      <c r="B53" s="18" t="s">
        <v>62</v>
      </c>
      <c r="C53" s="18" t="s">
        <v>65</v>
      </c>
      <c r="D53" s="18" t="s">
        <v>63</v>
      </c>
      <c r="E53" s="122" t="s">
        <v>227</v>
      </c>
      <c r="F53" s="66">
        <f t="shared" si="1"/>
        <v>0</v>
      </c>
      <c r="G53" s="124"/>
      <c r="H53" s="124"/>
    </row>
    <row r="54" spans="1:8" ht="21" customHeight="1">
      <c r="A54" s="18" t="s">
        <v>61</v>
      </c>
      <c r="B54" s="18" t="s">
        <v>62</v>
      </c>
      <c r="C54" s="123" t="s">
        <v>65</v>
      </c>
      <c r="D54" s="18" t="s">
        <v>63</v>
      </c>
      <c r="E54" s="122" t="s">
        <v>228</v>
      </c>
      <c r="F54" s="66">
        <f t="shared" si="1"/>
        <v>0</v>
      </c>
      <c r="G54" s="124"/>
      <c r="H54" s="124"/>
    </row>
    <row r="55" spans="1:8" ht="21" customHeight="1">
      <c r="A55" s="18" t="s">
        <v>61</v>
      </c>
      <c r="B55" s="18" t="s">
        <v>62</v>
      </c>
      <c r="C55" s="18" t="s">
        <v>65</v>
      </c>
      <c r="D55" s="18" t="s">
        <v>63</v>
      </c>
      <c r="E55" s="122" t="s">
        <v>229</v>
      </c>
      <c r="F55" s="66">
        <f t="shared" si="1"/>
        <v>0.04</v>
      </c>
      <c r="G55" s="66">
        <v>0.04</v>
      </c>
      <c r="H55" s="124"/>
    </row>
    <row r="56" spans="1:8" ht="21" customHeight="1">
      <c r="A56" s="18" t="s">
        <v>61</v>
      </c>
      <c r="B56" s="18" t="s">
        <v>62</v>
      </c>
      <c r="C56" s="123" t="s">
        <v>65</v>
      </c>
      <c r="D56" s="18" t="s">
        <v>63</v>
      </c>
      <c r="E56" s="122" t="s">
        <v>230</v>
      </c>
      <c r="F56" s="66">
        <f t="shared" si="1"/>
        <v>0</v>
      </c>
      <c r="G56" s="124"/>
      <c r="H56" s="124"/>
    </row>
    <row r="57" spans="1:8" ht="21" customHeight="1">
      <c r="A57" s="123">
        <v>221</v>
      </c>
      <c r="B57" s="123" t="s">
        <v>82</v>
      </c>
      <c r="C57" s="18" t="s">
        <v>76</v>
      </c>
      <c r="D57" s="18" t="s">
        <v>63</v>
      </c>
      <c r="E57" s="122" t="s">
        <v>231</v>
      </c>
      <c r="F57" s="66">
        <f t="shared" si="1"/>
        <v>4.71</v>
      </c>
      <c r="G57" s="66">
        <v>4.71</v>
      </c>
      <c r="H57" s="124"/>
    </row>
    <row r="58" spans="1:8" ht="21" customHeight="1">
      <c r="A58" s="18" t="s">
        <v>61</v>
      </c>
      <c r="B58" s="18" t="s">
        <v>62</v>
      </c>
      <c r="C58" s="18" t="s">
        <v>65</v>
      </c>
      <c r="D58" s="18" t="s">
        <v>63</v>
      </c>
      <c r="E58" s="122" t="s">
        <v>232</v>
      </c>
      <c r="F58" s="66">
        <f>SUM(G58:H58)</f>
        <v>0</v>
      </c>
      <c r="G58" s="124"/>
      <c r="H58" s="124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J14" sqref="J1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233</v>
      </c>
      <c r="B1" s="4"/>
      <c r="C1" s="4"/>
    </row>
    <row r="2" spans="1:243" ht="19.5" customHeight="1">
      <c r="A2" s="41"/>
      <c r="B2" s="42"/>
      <c r="C2" s="42"/>
      <c r="D2" s="42"/>
      <c r="E2" s="42"/>
      <c r="F2" s="43" t="s">
        <v>234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19.5" customHeight="1">
      <c r="A3" s="44" t="s">
        <v>235</v>
      </c>
      <c r="B3" s="44"/>
      <c r="C3" s="44"/>
      <c r="D3" s="44"/>
      <c r="E3" s="44"/>
      <c r="F3" s="44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19.5" customHeight="1">
      <c r="A4" s="45"/>
      <c r="B4" s="45"/>
      <c r="C4" s="45"/>
      <c r="D4" s="45"/>
      <c r="E4" s="45"/>
      <c r="F4" s="47" t="s">
        <v>6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9.5" customHeight="1">
      <c r="A5" s="52" t="s">
        <v>45</v>
      </c>
      <c r="B5" s="53"/>
      <c r="C5" s="54"/>
      <c r="D5" s="55" t="s">
        <v>46</v>
      </c>
      <c r="E5" s="56" t="s">
        <v>236</v>
      </c>
      <c r="F5" s="51" t="s">
        <v>48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19.5" customHeight="1">
      <c r="A6" s="58" t="s">
        <v>55</v>
      </c>
      <c r="B6" s="59" t="s">
        <v>56</v>
      </c>
      <c r="C6" s="60" t="s">
        <v>57</v>
      </c>
      <c r="D6" s="55"/>
      <c r="E6" s="56"/>
      <c r="F6" s="51"/>
      <c r="G6" s="77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243" ht="21" customHeight="1">
      <c r="A7" s="17"/>
      <c r="B7" s="17"/>
      <c r="C7" s="17"/>
      <c r="D7" s="17"/>
      <c r="E7" s="18" t="s">
        <v>35</v>
      </c>
      <c r="F7" s="19">
        <v>325.78</v>
      </c>
      <c r="G7" s="77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</row>
    <row r="8" spans="1:6" ht="21" customHeight="1">
      <c r="A8" s="17"/>
      <c r="B8" s="17"/>
      <c r="C8" s="17"/>
      <c r="D8" s="17"/>
      <c r="E8" s="18" t="s">
        <v>58</v>
      </c>
      <c r="F8" s="19">
        <v>325.78</v>
      </c>
    </row>
    <row r="9" spans="1:6" ht="21" customHeight="1">
      <c r="A9" s="17"/>
      <c r="B9" s="17"/>
      <c r="C9" s="17"/>
      <c r="D9" s="17"/>
      <c r="E9" s="18" t="s">
        <v>237</v>
      </c>
      <c r="F9" s="19">
        <v>325.78</v>
      </c>
    </row>
    <row r="10" spans="1:6" ht="21" customHeight="1">
      <c r="A10" s="17"/>
      <c r="B10" s="17"/>
      <c r="C10" s="17"/>
      <c r="D10" s="17"/>
      <c r="E10" s="18" t="s">
        <v>238</v>
      </c>
      <c r="F10" s="19">
        <v>325.78</v>
      </c>
    </row>
    <row r="11" spans="1:6" ht="21" customHeight="1">
      <c r="A11" s="17"/>
      <c r="B11" s="17"/>
      <c r="C11" s="17"/>
      <c r="D11" s="17"/>
      <c r="E11" s="18" t="s">
        <v>239</v>
      </c>
      <c r="F11" s="19">
        <f>SUM(F12:F16)</f>
        <v>325.78</v>
      </c>
    </row>
    <row r="12" spans="1:6" ht="21" customHeight="1">
      <c r="A12" s="18" t="s">
        <v>61</v>
      </c>
      <c r="B12" s="18" t="s">
        <v>62</v>
      </c>
      <c r="C12" s="18" t="s">
        <v>62</v>
      </c>
      <c r="D12" s="18" t="s">
        <v>63</v>
      </c>
      <c r="E12" s="18" t="s">
        <v>240</v>
      </c>
      <c r="F12" s="22">
        <v>120</v>
      </c>
    </row>
    <row r="13" spans="1:6" ht="21" customHeight="1">
      <c r="A13" s="18" t="s">
        <v>61</v>
      </c>
      <c r="B13" s="18" t="s">
        <v>62</v>
      </c>
      <c r="C13" s="18" t="s">
        <v>62</v>
      </c>
      <c r="D13" s="18" t="s">
        <v>63</v>
      </c>
      <c r="E13" s="18" t="s">
        <v>241</v>
      </c>
      <c r="F13" s="22">
        <v>30</v>
      </c>
    </row>
    <row r="14" spans="1:6" ht="21" customHeight="1">
      <c r="A14" s="18" t="s">
        <v>61</v>
      </c>
      <c r="B14" s="18" t="s">
        <v>62</v>
      </c>
      <c r="C14" s="18" t="s">
        <v>62</v>
      </c>
      <c r="D14" s="18" t="s">
        <v>63</v>
      </c>
      <c r="E14" s="18" t="s">
        <v>242</v>
      </c>
      <c r="F14" s="22">
        <v>111.78</v>
      </c>
    </row>
    <row r="15" spans="1:6" ht="21" customHeight="1">
      <c r="A15" s="18" t="s">
        <v>61</v>
      </c>
      <c r="B15" s="18" t="s">
        <v>62</v>
      </c>
      <c r="C15" s="18" t="s">
        <v>62</v>
      </c>
      <c r="D15" s="18" t="s">
        <v>63</v>
      </c>
      <c r="E15" s="18" t="s">
        <v>243</v>
      </c>
      <c r="F15" s="23">
        <v>59</v>
      </c>
    </row>
    <row r="16" spans="1:6" ht="21" customHeight="1">
      <c r="A16" s="18" t="s">
        <v>61</v>
      </c>
      <c r="B16" s="18" t="s">
        <v>62</v>
      </c>
      <c r="C16" s="18" t="s">
        <v>62</v>
      </c>
      <c r="D16" s="18" t="s">
        <v>63</v>
      </c>
      <c r="E16" s="18" t="s">
        <v>244</v>
      </c>
      <c r="F16" s="22">
        <v>5</v>
      </c>
    </row>
    <row r="17" spans="1:6" ht="21" customHeight="1">
      <c r="A17" s="106"/>
      <c r="B17" s="106"/>
      <c r="C17" s="106"/>
      <c r="D17" s="107"/>
      <c r="E17" s="107"/>
      <c r="F17" s="108"/>
    </row>
    <row r="18" spans="1:6" ht="21" customHeight="1">
      <c r="A18" s="106"/>
      <c r="B18" s="106"/>
      <c r="C18" s="106"/>
      <c r="D18" s="107"/>
      <c r="E18" s="107"/>
      <c r="F18" s="108"/>
    </row>
    <row r="19" spans="1:6" ht="21" customHeight="1">
      <c r="A19" s="106"/>
      <c r="B19" s="106"/>
      <c r="C19" s="106"/>
      <c r="D19" s="107"/>
      <c r="E19" s="107"/>
      <c r="F19" s="108"/>
    </row>
    <row r="20" spans="1:6" ht="21" customHeight="1">
      <c r="A20" s="106"/>
      <c r="B20" s="106"/>
      <c r="C20" s="106"/>
      <c r="D20" s="107"/>
      <c r="E20" s="107"/>
      <c r="F20" s="108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11" sqref="E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5" t="s">
        <v>245</v>
      </c>
    </row>
    <row r="2" spans="1:9" ht="19.5" customHeight="1">
      <c r="A2" s="80"/>
      <c r="B2" s="80"/>
      <c r="C2" s="80"/>
      <c r="D2" s="80"/>
      <c r="E2" s="81"/>
      <c r="F2" s="80"/>
      <c r="G2" s="80"/>
      <c r="H2" s="82" t="s">
        <v>246</v>
      </c>
      <c r="I2" s="103"/>
    </row>
    <row r="3" spans="1:9" ht="25.5" customHeight="1">
      <c r="A3" s="44" t="s">
        <v>247</v>
      </c>
      <c r="B3" s="44"/>
      <c r="C3" s="44"/>
      <c r="D3" s="44"/>
      <c r="E3" s="44"/>
      <c r="F3" s="44"/>
      <c r="G3" s="44"/>
      <c r="H3" s="44"/>
      <c r="I3" s="103"/>
    </row>
    <row r="4" spans="1:9" ht="19.5" customHeight="1">
      <c r="A4" s="46"/>
      <c r="B4" s="83"/>
      <c r="C4" s="83"/>
      <c r="D4" s="83"/>
      <c r="E4" s="83"/>
      <c r="F4" s="83"/>
      <c r="G4" s="83"/>
      <c r="H4" s="47" t="s">
        <v>6</v>
      </c>
      <c r="I4" s="103"/>
    </row>
    <row r="5" spans="1:9" ht="19.5" customHeight="1">
      <c r="A5" s="56" t="s">
        <v>248</v>
      </c>
      <c r="B5" s="56" t="s">
        <v>249</v>
      </c>
      <c r="C5" s="51" t="s">
        <v>250</v>
      </c>
      <c r="D5" s="51"/>
      <c r="E5" s="51"/>
      <c r="F5" s="51"/>
      <c r="G5" s="51"/>
      <c r="H5" s="51"/>
      <c r="I5" s="103"/>
    </row>
    <row r="6" spans="1:9" ht="19.5" customHeight="1">
      <c r="A6" s="56"/>
      <c r="B6" s="56"/>
      <c r="C6" s="84" t="s">
        <v>35</v>
      </c>
      <c r="D6" s="85" t="s">
        <v>251</v>
      </c>
      <c r="E6" s="86" t="s">
        <v>252</v>
      </c>
      <c r="F6" s="87"/>
      <c r="G6" s="87"/>
      <c r="H6" s="88" t="s">
        <v>152</v>
      </c>
      <c r="I6" s="103"/>
    </row>
    <row r="7" spans="1:9" ht="33.75" customHeight="1">
      <c r="A7" s="62"/>
      <c r="B7" s="62"/>
      <c r="C7" s="89"/>
      <c r="D7" s="63"/>
      <c r="E7" s="90" t="s">
        <v>50</v>
      </c>
      <c r="F7" s="91" t="s">
        <v>253</v>
      </c>
      <c r="G7" s="92" t="s">
        <v>254</v>
      </c>
      <c r="H7" s="93"/>
      <c r="I7" s="103"/>
    </row>
    <row r="8" spans="1:9" ht="19.5" customHeight="1">
      <c r="A8" s="17"/>
      <c r="B8" s="18" t="s">
        <v>35</v>
      </c>
      <c r="C8" s="94">
        <f>D8+E8+H8</f>
        <v>355.4</v>
      </c>
      <c r="D8" s="94"/>
      <c r="E8" s="94">
        <f>SUM(F8:G8)</f>
        <v>355</v>
      </c>
      <c r="F8" s="94"/>
      <c r="G8" s="94">
        <v>355</v>
      </c>
      <c r="H8" s="94">
        <v>0.4</v>
      </c>
      <c r="I8" s="104"/>
    </row>
    <row r="9" spans="1:9" ht="19.5" customHeight="1">
      <c r="A9" s="18" t="s">
        <v>63</v>
      </c>
      <c r="B9" s="18" t="s">
        <v>58</v>
      </c>
      <c r="C9" s="94">
        <f>D9+E9+H9</f>
        <v>355.4</v>
      </c>
      <c r="D9" s="94"/>
      <c r="E9" s="94">
        <f>SUM(F9:G9)</f>
        <v>355</v>
      </c>
      <c r="F9" s="94"/>
      <c r="G9" s="94">
        <v>355</v>
      </c>
      <c r="H9" s="94">
        <v>0.4</v>
      </c>
      <c r="I9" s="101"/>
    </row>
    <row r="10" spans="1:9" ht="19.5" customHeight="1">
      <c r="A10" s="94"/>
      <c r="B10" s="94"/>
      <c r="C10" s="94"/>
      <c r="D10" s="94"/>
      <c r="E10" s="98"/>
      <c r="F10" s="94"/>
      <c r="G10" s="94"/>
      <c r="H10" s="97"/>
      <c r="I10" s="101"/>
    </row>
    <row r="11" spans="1:9" ht="19.5" customHeight="1">
      <c r="A11" s="94"/>
      <c r="B11" s="94"/>
      <c r="C11" s="94"/>
      <c r="D11" s="94"/>
      <c r="E11" s="98"/>
      <c r="F11" s="94"/>
      <c r="G11" s="94"/>
      <c r="H11" s="97"/>
      <c r="I11" s="101"/>
    </row>
    <row r="12" spans="1:9" ht="19.5" customHeight="1">
      <c r="A12" s="94"/>
      <c r="B12" s="94"/>
      <c r="C12" s="94"/>
      <c r="D12" s="94"/>
      <c r="E12" s="95"/>
      <c r="F12" s="94"/>
      <c r="G12" s="94"/>
      <c r="H12" s="97"/>
      <c r="I12" s="101"/>
    </row>
    <row r="13" spans="1:9" ht="19.5" customHeight="1">
      <c r="A13" s="94"/>
      <c r="B13" s="94"/>
      <c r="C13" s="94"/>
      <c r="D13" s="94"/>
      <c r="E13" s="95"/>
      <c r="F13" s="94"/>
      <c r="G13" s="94"/>
      <c r="H13" s="97"/>
      <c r="I13" s="101"/>
    </row>
    <row r="14" spans="1:9" ht="19.5" customHeight="1">
      <c r="A14" s="94"/>
      <c r="B14" s="94"/>
      <c r="C14" s="94"/>
      <c r="D14" s="94"/>
      <c r="E14" s="98"/>
      <c r="F14" s="94"/>
      <c r="G14" s="94"/>
      <c r="H14" s="97"/>
      <c r="I14" s="101"/>
    </row>
    <row r="15" spans="1:9" ht="19.5" customHeight="1">
      <c r="A15" s="94"/>
      <c r="B15" s="94"/>
      <c r="C15" s="94"/>
      <c r="D15" s="94"/>
      <c r="E15" s="98"/>
      <c r="F15" s="94"/>
      <c r="G15" s="94"/>
      <c r="H15" s="97"/>
      <c r="I15" s="101"/>
    </row>
    <row r="16" spans="1:9" ht="19.5" customHeight="1">
      <c r="A16" s="94"/>
      <c r="B16" s="94"/>
      <c r="C16" s="94"/>
      <c r="D16" s="94"/>
      <c r="E16" s="95"/>
      <c r="F16" s="94"/>
      <c r="G16" s="94"/>
      <c r="H16" s="97"/>
      <c r="I16" s="101"/>
    </row>
    <row r="17" spans="1:9" ht="19.5" customHeight="1">
      <c r="A17" s="94"/>
      <c r="B17" s="94"/>
      <c r="C17" s="94"/>
      <c r="D17" s="94"/>
      <c r="E17" s="95"/>
      <c r="F17" s="94"/>
      <c r="G17" s="94"/>
      <c r="H17" s="97"/>
      <c r="I17" s="101"/>
    </row>
    <row r="18" spans="1:9" ht="19.5" customHeight="1">
      <c r="A18" s="94"/>
      <c r="B18" s="94"/>
      <c r="C18" s="94"/>
      <c r="D18" s="94"/>
      <c r="E18" s="99"/>
      <c r="F18" s="94"/>
      <c r="G18" s="94"/>
      <c r="H18" s="97"/>
      <c r="I18" s="101"/>
    </row>
    <row r="19" spans="1:9" ht="19.5" customHeight="1">
      <c r="A19" s="94"/>
      <c r="B19" s="94"/>
      <c r="C19" s="94"/>
      <c r="D19" s="94"/>
      <c r="E19" s="98"/>
      <c r="F19" s="94"/>
      <c r="G19" s="94"/>
      <c r="H19" s="97"/>
      <c r="I19" s="101"/>
    </row>
    <row r="20" spans="1:9" ht="19.5" customHeight="1">
      <c r="A20" s="98"/>
      <c r="B20" s="98"/>
      <c r="C20" s="98"/>
      <c r="D20" s="98"/>
      <c r="E20" s="98"/>
      <c r="F20" s="94"/>
      <c r="G20" s="94"/>
      <c r="H20" s="97"/>
      <c r="I20" s="101"/>
    </row>
    <row r="21" spans="1:9" ht="19.5" customHeight="1">
      <c r="A21" s="97"/>
      <c r="B21" s="97"/>
      <c r="C21" s="97"/>
      <c r="D21" s="97"/>
      <c r="E21" s="100"/>
      <c r="F21" s="97"/>
      <c r="G21" s="97"/>
      <c r="H21" s="97"/>
      <c r="I21" s="101"/>
    </row>
    <row r="22" spans="1:9" ht="19.5" customHeight="1">
      <c r="A22" s="97"/>
      <c r="B22" s="97"/>
      <c r="C22" s="97"/>
      <c r="D22" s="97"/>
      <c r="E22" s="100"/>
      <c r="F22" s="97"/>
      <c r="G22" s="97"/>
      <c r="H22" s="97"/>
      <c r="I22" s="101"/>
    </row>
    <row r="23" spans="1:9" ht="19.5" customHeight="1">
      <c r="A23" s="97"/>
      <c r="B23" s="97"/>
      <c r="C23" s="97"/>
      <c r="D23" s="97"/>
      <c r="E23" s="100"/>
      <c r="F23" s="97"/>
      <c r="G23" s="97"/>
      <c r="H23" s="97"/>
      <c r="I23" s="101"/>
    </row>
    <row r="24" spans="1:9" ht="19.5" customHeight="1">
      <c r="A24" s="97"/>
      <c r="B24" s="97"/>
      <c r="C24" s="97"/>
      <c r="D24" s="97"/>
      <c r="E24" s="100"/>
      <c r="F24" s="97"/>
      <c r="G24" s="97"/>
      <c r="H24" s="97"/>
      <c r="I24" s="101"/>
    </row>
    <row r="25" spans="1:9" ht="19.5" customHeight="1">
      <c r="A25" s="97"/>
      <c r="B25" s="97"/>
      <c r="C25" s="97"/>
      <c r="D25" s="97"/>
      <c r="E25" s="100"/>
      <c r="F25" s="97"/>
      <c r="G25" s="97"/>
      <c r="H25" s="97"/>
      <c r="I25" s="101"/>
    </row>
    <row r="26" spans="1:9" ht="19.5" customHeight="1">
      <c r="A26" s="97"/>
      <c r="B26" s="97"/>
      <c r="C26" s="97"/>
      <c r="D26" s="97"/>
      <c r="E26" s="100"/>
      <c r="F26" s="97"/>
      <c r="G26" s="97"/>
      <c r="H26" s="97"/>
      <c r="I26" s="101"/>
    </row>
    <row r="27" spans="1:9" ht="19.5" customHeight="1">
      <c r="A27" s="97"/>
      <c r="B27" s="97"/>
      <c r="C27" s="97"/>
      <c r="D27" s="97"/>
      <c r="E27" s="100"/>
      <c r="F27" s="97"/>
      <c r="G27" s="97"/>
      <c r="H27" s="97"/>
      <c r="I27" s="101"/>
    </row>
    <row r="28" spans="1:9" ht="19.5" customHeight="1">
      <c r="A28" s="97"/>
      <c r="B28" s="97"/>
      <c r="C28" s="97"/>
      <c r="D28" s="97"/>
      <c r="E28" s="100"/>
      <c r="F28" s="97"/>
      <c r="G28" s="97"/>
      <c r="H28" s="97"/>
      <c r="I28" s="101"/>
    </row>
    <row r="29" spans="1:9" ht="19.5" customHeight="1">
      <c r="A29" s="97"/>
      <c r="B29" s="97"/>
      <c r="C29" s="97"/>
      <c r="D29" s="97"/>
      <c r="E29" s="100"/>
      <c r="F29" s="97"/>
      <c r="G29" s="97"/>
      <c r="H29" s="97"/>
      <c r="I29" s="101"/>
    </row>
    <row r="30" spans="1:9" ht="19.5" customHeight="1">
      <c r="A30" s="97"/>
      <c r="B30" s="97"/>
      <c r="C30" s="97"/>
      <c r="D30" s="97"/>
      <c r="E30" s="100"/>
      <c r="F30" s="97"/>
      <c r="G30" s="97"/>
      <c r="H30" s="97"/>
      <c r="I30" s="10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蝌蚪</cp:lastModifiedBy>
  <cp:lastPrinted>2017-02-14T06:52:21Z</cp:lastPrinted>
  <dcterms:created xsi:type="dcterms:W3CDTF">1996-12-17T01:32:42Z</dcterms:created>
  <dcterms:modified xsi:type="dcterms:W3CDTF">2018-02-27T09:17:15Z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